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1\"/>
    </mc:Choice>
  </mc:AlternateContent>
  <xr:revisionPtr revIDLastSave="0" documentId="13_ncr:1_{51A2171F-7B8E-45F7-9F65-BFE003F1BC60}" xr6:coauthVersionLast="47" xr6:coauthVersionMax="47" xr10:uidLastSave="{00000000-0000-0000-0000-000000000000}"/>
  <bookViews>
    <workbookView xWindow="45" yWindow="0" windowWidth="14325" windowHeight="15540" firstSheet="1" activeTab="1" xr2:uid="{00000000-000D-0000-FFFF-FFFF00000000}"/>
  </bookViews>
  <sheets>
    <sheet name="COMUDE CGCA" sheetId="3" state="hidden" r:id="rId1"/>
    <sheet name="Codificado" sheetId="4" r:id="rId2"/>
    <sheet name="Catálogo" sheetId="6" r:id="rId3"/>
    <sheet name="Guía" sheetId="7" r:id="rId4"/>
  </sheets>
  <definedNames>
    <definedName name="_xlnm._FilterDatabase" localSheetId="2" hidden="1">Catálogo!$F$4:$N$88</definedName>
    <definedName name="_xlnm._FilterDatabase" localSheetId="1" hidden="1">Codificado!$B$3:$O$101</definedName>
    <definedName name="_xlnm._FilterDatabase" localSheetId="0" hidden="1">'COMUDE CGCA'!$A$2:$P$95</definedName>
    <definedName name="_xlnm._FilterDatabase" localSheetId="3" hidden="1">Guía!$B$11:$E$70</definedName>
    <definedName name="_xlnm.Print_Area" localSheetId="2">Catálogo!$B$2:$O$88</definedName>
    <definedName name="_xlnm.Print_Area" localSheetId="3">Guía!$B$2:$E$70</definedName>
    <definedName name="_xlnm.Print_Titles" localSheetId="2">Catálogo!$2:$4</definedName>
    <definedName name="_xlnm.Print_Titles" localSheetId="1">Codificado!$2:$3</definedName>
    <definedName name="_xlnm.Print_Titles" localSheetId="3">Guía!$10:$11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6" l="1"/>
  <c r="J26" i="6" l="1"/>
  <c r="J40" i="6" l="1"/>
  <c r="J24" i="6"/>
  <c r="J87" i="6" l="1"/>
  <c r="R6" i="4" l="1"/>
  <c r="R15" i="4"/>
  <c r="R16" i="4" s="1"/>
  <c r="R17" i="4" s="1"/>
  <c r="R18" i="4" s="1"/>
  <c r="R19" i="4" s="1"/>
  <c r="R20" i="4" s="1"/>
  <c r="R30" i="4"/>
  <c r="R39" i="4"/>
  <c r="R42" i="4"/>
  <c r="R43" i="4" s="1"/>
  <c r="R49" i="4"/>
  <c r="R50" i="4" s="1"/>
  <c r="R55" i="4"/>
  <c r="R56" i="4" s="1"/>
  <c r="R57" i="4" s="1"/>
  <c r="R60" i="4"/>
  <c r="R64" i="4"/>
  <c r="R65" i="4" s="1"/>
  <c r="R66" i="4" s="1"/>
  <c r="R67" i="4" s="1"/>
  <c r="R68" i="4" s="1"/>
  <c r="R69" i="4" s="1"/>
  <c r="R70" i="4" s="1"/>
  <c r="R71" i="4" s="1"/>
  <c r="R72" i="4" s="1"/>
  <c r="R73" i="4" s="1"/>
  <c r="R74" i="4" s="1"/>
  <c r="R75" i="4" s="1"/>
  <c r="R76" i="4" s="1"/>
  <c r="R84" i="4"/>
  <c r="R88" i="4"/>
  <c r="R89" i="4" s="1"/>
  <c r="R90" i="4" s="1"/>
  <c r="R91" i="4" s="1"/>
  <c r="R92" i="4" s="1"/>
  <c r="R93" i="4" s="1"/>
  <c r="R94" i="4" s="1"/>
  <c r="R99" i="4"/>
  <c r="Q5" i="4"/>
  <c r="Q6" i="4" s="1"/>
  <c r="Q14" i="4"/>
  <c r="Q15" i="4" s="1"/>
  <c r="Q23" i="4"/>
  <c r="Q24" i="4" s="1"/>
  <c r="Q37" i="4"/>
  <c r="Q38" i="4" s="1"/>
  <c r="Q63" i="4"/>
  <c r="Q64" i="4" s="1"/>
  <c r="Q65" i="4" s="1"/>
  <c r="Q79" i="4"/>
  <c r="Q80" i="4" s="1"/>
  <c r="Q87" i="4"/>
  <c r="Q88" i="4" s="1"/>
  <c r="Q89" i="4" s="1"/>
  <c r="Q97" i="4"/>
  <c r="Q98" i="4" s="1"/>
  <c r="J38" i="6"/>
  <c r="J39" i="6"/>
  <c r="J41" i="6"/>
  <c r="J47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73" i="6"/>
  <c r="J77" i="6"/>
  <c r="J78" i="6"/>
  <c r="J80" i="6"/>
  <c r="J81" i="6"/>
  <c r="J82" i="6"/>
  <c r="J83" i="6"/>
  <c r="J84" i="6"/>
  <c r="J85" i="6"/>
  <c r="Q81" i="4" l="1"/>
  <c r="Q99" i="4"/>
  <c r="Q66" i="4"/>
  <c r="Q16" i="4"/>
  <c r="Q39" i="4"/>
  <c r="Q25" i="4"/>
  <c r="Q90" i="4"/>
  <c r="Q7" i="4"/>
  <c r="J32" i="6"/>
  <c r="J31" i="6"/>
  <c r="J30" i="6"/>
  <c r="J29" i="6"/>
  <c r="J28" i="6"/>
  <c r="J27" i="6"/>
  <c r="J21" i="6"/>
  <c r="J17" i="6"/>
  <c r="J14" i="6"/>
  <c r="J13" i="6"/>
  <c r="J12" i="6"/>
  <c r="J11" i="6"/>
  <c r="J10" i="6"/>
  <c r="J7" i="6"/>
  <c r="J5" i="6"/>
  <c r="F3" i="6"/>
  <c r="Q8" i="4" l="1"/>
  <c r="Q26" i="4"/>
  <c r="Q40" i="4"/>
  <c r="Q17" i="4"/>
  <c r="Q100" i="4"/>
  <c r="Q91" i="4"/>
  <c r="Q67" i="4"/>
  <c r="Q82" i="4"/>
  <c r="Q27" i="4" l="1"/>
  <c r="Q83" i="4"/>
  <c r="Q68" i="4"/>
  <c r="Q9" i="4"/>
  <c r="Q18" i="4"/>
  <c r="Q92" i="4"/>
  <c r="Q101" i="4"/>
  <c r="Q41" i="4"/>
  <c r="P3" i="3"/>
  <c r="Q42" i="4" l="1"/>
  <c r="Q10" i="4"/>
  <c r="Q69" i="4"/>
  <c r="Q93" i="4"/>
  <c r="Q84" i="4"/>
  <c r="Q19" i="4"/>
  <c r="Q28" i="4"/>
  <c r="Q20" i="4" l="1"/>
  <c r="Q11" i="4"/>
  <c r="Q29" i="4"/>
  <c r="Q85" i="4"/>
  <c r="Q94" i="4"/>
  <c r="Q70" i="4"/>
  <c r="Q43" i="4"/>
  <c r="Q71" i="4" l="1"/>
  <c r="Q12" i="4"/>
  <c r="Q44" i="4"/>
  <c r="Q30" i="4"/>
  <c r="Q21" i="4"/>
  <c r="Q95" i="4"/>
  <c r="Q31" i="4" l="1"/>
  <c r="Q72" i="4"/>
  <c r="Q45" i="4"/>
  <c r="Q73" i="4" l="1"/>
  <c r="Q46" i="4"/>
  <c r="Q32" i="4"/>
  <c r="Q47" i="4" l="1"/>
  <c r="Q33" i="4"/>
  <c r="Q74" i="4"/>
  <c r="Q34" i="4" l="1"/>
  <c r="Q48" i="4"/>
  <c r="Q75" i="4"/>
  <c r="Q49" i="4" l="1"/>
  <c r="Q76" i="4"/>
  <c r="Q35" i="4"/>
  <c r="Q77" i="4" l="1"/>
  <c r="Q50" i="4"/>
  <c r="Q51" i="4" l="1"/>
  <c r="Q52" i="4" l="1"/>
  <c r="Q53" i="4" l="1"/>
  <c r="Q54" i="4" l="1"/>
  <c r="Q55" i="4" l="1"/>
  <c r="Q56" i="4" l="1"/>
  <c r="Q57" i="4" l="1"/>
  <c r="Q58" i="4" l="1"/>
  <c r="Q59" i="4" l="1"/>
  <c r="Q60" i="4" l="1"/>
  <c r="Q61" i="4" l="1"/>
</calcChain>
</file>

<file path=xl/sharedStrings.xml><?xml version="1.0" encoding="utf-8"?>
<sst xmlns="http://schemas.openxmlformats.org/spreadsheetml/2006/main" count="1481" uniqueCount="531">
  <si>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</si>
  <si>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</si>
  <si>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</si>
  <si>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</si>
  <si>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</si>
  <si>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</si>
  <si>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</si>
  <si>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Atribuciones</t>
  </si>
  <si>
    <t>Procedimiento</t>
  </si>
  <si>
    <t>Serie</t>
  </si>
  <si>
    <t>Sub Serie</t>
  </si>
  <si>
    <t>Expedientes</t>
  </si>
  <si>
    <t>Código</t>
  </si>
  <si>
    <t>20</t>
  </si>
  <si>
    <t>Municipio de León</t>
  </si>
  <si>
    <t>ML</t>
  </si>
  <si>
    <t>Comisión Municipal del Deporte</t>
  </si>
  <si>
    <t>Dirección General</t>
  </si>
  <si>
    <t>00</t>
  </si>
  <si>
    <t>01</t>
  </si>
  <si>
    <t>Ejecutar las determinaciones del Consejo</t>
  </si>
  <si>
    <t>Someter a la aprobación del Consejo, los planes y programas de trabajo de la COMUDE-León</t>
  </si>
  <si>
    <t>Dirigir y controlar la ejecución de los planes y programas de trabajo, y en su caso, aplicar las medidas correctivas que procedan</t>
  </si>
  <si>
    <t>Coordinarse con las dependencias y entidades públicas para el seguimiento de los planes, programas y proyectos de la COMUDE-León</t>
  </si>
  <si>
    <t>Implementar previa aprobación del Consejo las medidas que tiendan a incrementar los recursos económicos de la COMUDE-León</t>
  </si>
  <si>
    <t>Representar a la COMUDE-León con el carácter de apoderado general para pleitos y cobranzas y actos de administración, con todas las facultades generales y especiales que requieran cláusula especial conforme a la legislación aplicable</t>
  </si>
  <si>
    <t>Coordinación de Calidad</t>
  </si>
  <si>
    <t>INDICADORES DE CALIDAD</t>
  </si>
  <si>
    <t>Elaboración y control de documentos</t>
  </si>
  <si>
    <t>Control de Registros</t>
  </si>
  <si>
    <t>Auditorías Internas</t>
  </si>
  <si>
    <t>Producto no conforme</t>
  </si>
  <si>
    <t>Revisión por la Dirección</t>
  </si>
  <si>
    <t>Gestión y seguimiento de oficios petición a Dirección General</t>
  </si>
  <si>
    <t>Evaluación del servicio</t>
  </si>
  <si>
    <t>Contratos y convenios</t>
  </si>
  <si>
    <t>Atención a quejas, sugerencias y felicitaciones</t>
  </si>
  <si>
    <t>ESTUDIOS Y PROYECTOS</t>
  </si>
  <si>
    <t>Procedimiento Formalización y seguimiento de convenios</t>
  </si>
  <si>
    <t>PROGRAMAS</t>
  </si>
  <si>
    <t>Subdirección de Administración</t>
  </si>
  <si>
    <t>INGRESOS</t>
  </si>
  <si>
    <t>Procedimiento Recaudación de ingresos</t>
  </si>
  <si>
    <t>Procedimiento Clima laboral</t>
  </si>
  <si>
    <t>RECURSOS HUMANOS</t>
  </si>
  <si>
    <t>Reclutamiento y Selección</t>
  </si>
  <si>
    <t>Procedimiento Nóminas</t>
  </si>
  <si>
    <t>Procedimiento Reclutamiento y selección de personal</t>
  </si>
  <si>
    <t>Remuneraciones y Prestaciones</t>
  </si>
  <si>
    <t>Procedimiento Evaluación de desempeño</t>
  </si>
  <si>
    <t>Procedimiento Capacitación y Certificación en Cultura física y Recreación (CECAMUDE)</t>
  </si>
  <si>
    <t>Procedimiento Capacitación Continúa</t>
  </si>
  <si>
    <t>Procedimiento Control Patrimonial</t>
  </si>
  <si>
    <t>ADQUISICIONES</t>
  </si>
  <si>
    <t>Compras</t>
  </si>
  <si>
    <t>Procedimiento Adquisiciones de bienes y servicios</t>
  </si>
  <si>
    <t>MANTENIMIENTO</t>
  </si>
  <si>
    <t>Procedimiento Mantenimiento vehicular</t>
  </si>
  <si>
    <t>Procedimiento Control de abastecimiento de combustible</t>
  </si>
  <si>
    <t>Procedimiento Mantenimiento preventivo</t>
  </si>
  <si>
    <t xml:space="preserve">Procedimiento Mesa de ayuda </t>
  </si>
  <si>
    <t>SOPORTE TECNICO</t>
  </si>
  <si>
    <t>Procedimiento Contable y financiero</t>
  </si>
  <si>
    <t>CUENTA PÚBLICA</t>
  </si>
  <si>
    <t>Procedimiento Egresos</t>
  </si>
  <si>
    <t>Presupuesto</t>
  </si>
  <si>
    <t>Subdirección de Cultura Física y Recreación</t>
  </si>
  <si>
    <t>Procedimiento Desarrollo para escuelas de inicio al deporte</t>
  </si>
  <si>
    <t>Procedimiento Activación física laboral y escolar</t>
  </si>
  <si>
    <t>Procedimiento Desarrollo de Eventos</t>
  </si>
  <si>
    <t>Procedimiento Campaña de difusión</t>
  </si>
  <si>
    <t>Diseño e Imagen</t>
  </si>
  <si>
    <t>Pagina WEB y Redes Sociales</t>
  </si>
  <si>
    <t>Procedimiento Solitud de diseño e imagen</t>
  </si>
  <si>
    <t>Procedimiento Fuentes Alternas de Financiamiento</t>
  </si>
  <si>
    <t>Subdirección de Deporte Selectivo y Alto Rendimiento</t>
  </si>
  <si>
    <t>Procedimiento Metodología del entrenamiento deportivo</t>
  </si>
  <si>
    <t>Metodológica del Entrenamiento Deportivo</t>
  </si>
  <si>
    <t>Acondicionamiento y Terapia Física de Selectivos</t>
  </si>
  <si>
    <t>Sistemas de Competencias Deportivas</t>
  </si>
  <si>
    <t>Talentos Deportivos</t>
  </si>
  <si>
    <t>Procedimiento Creación y rehabilitación de instalaciones deportivas</t>
  </si>
  <si>
    <t>Procedimiento Coordinación de unidades deportivas</t>
  </si>
  <si>
    <t>Unidad Deportiva</t>
  </si>
  <si>
    <t>Procedimiento de Ciencias Aplicadas al Deporte</t>
  </si>
  <si>
    <t>Procedimiento Participación de Deportistas y Entrenadores dentro del Sistema Nacional de Competencias</t>
  </si>
  <si>
    <t>Nutrición de Selectivos</t>
  </si>
  <si>
    <t>Medicina del Deporte</t>
  </si>
  <si>
    <t>Olimpiada y Paralimpiada</t>
  </si>
  <si>
    <t>Renta de Instalaciones</t>
  </si>
  <si>
    <t>Espacios Deportivos</t>
  </si>
  <si>
    <t>Dirección de Promoción y Eventos</t>
  </si>
  <si>
    <t>Procedimiento Atención de Eventos Deportivos</t>
  </si>
  <si>
    <t>Vinculación y Mercadotecnia</t>
  </si>
  <si>
    <t>Acciones Correctivas</t>
  </si>
  <si>
    <t>Escuelas de Inicio al Deporte EFM</t>
  </si>
  <si>
    <t>Escuelas de Inicio al Deporte TOTA</t>
  </si>
  <si>
    <t>Escuelas de Inicio al Deporte LIR</t>
  </si>
  <si>
    <t>Escuelas de Inicio al Deporte GAONA</t>
  </si>
  <si>
    <t>Escuelas de Inicio al Deporte Chapalita</t>
  </si>
  <si>
    <t>Escuelas de Inicio al Deporte Parque del Árbol</t>
  </si>
  <si>
    <t>Escuelas de Inicio al Deporte Nuevo Milenio</t>
  </si>
  <si>
    <t>Activación física para Personas con Discapacidad</t>
  </si>
  <si>
    <t>Activación física para Adultos Mayores</t>
  </si>
  <si>
    <t>Programa “Actívate y Juega de tu Escuela a COMUDE “</t>
  </si>
  <si>
    <t>Programa Activación Física Laboral</t>
  </si>
  <si>
    <t xml:space="preserve">Procedimiento de mantenimiento correctivo especializado de instalaciones </t>
  </si>
  <si>
    <t>Instalaciones Deportivas</t>
  </si>
  <si>
    <t>Procedimiento Control y uso de  instalaciones</t>
  </si>
  <si>
    <t>Dirección de Infraestructura</t>
  </si>
  <si>
    <t>Desarrollo de la Cultura Física</t>
  </si>
  <si>
    <t>Curso de Verano y Pascua Deportiva</t>
  </si>
  <si>
    <t>Elaboración y Control del PBR</t>
  </si>
  <si>
    <t>Capital Humano</t>
  </si>
  <si>
    <t>Controlaría Interna</t>
  </si>
  <si>
    <t>Procedimiento Gestión de recursos para proyectos estratégicos</t>
  </si>
  <si>
    <t>Sistema de Gestión de Calidad</t>
  </si>
  <si>
    <t>Capacitación y Certificación</t>
  </si>
  <si>
    <t>COMITES Y COMISIONES</t>
  </si>
  <si>
    <t>Actas y Minutas</t>
  </si>
  <si>
    <t>Sesiones Ordinarias y Extraordinarias de Consejo</t>
  </si>
  <si>
    <t>Reunión de direcciones y subdirecciones</t>
  </si>
  <si>
    <t>Administrar la aplicación de los recursos y bienes de COMUDE León y llevar la contabilidad en debida forma</t>
  </si>
  <si>
    <t>Elaborar el informe mensual del estado financiero y de actividades realizadas por la COMUDE León.</t>
  </si>
  <si>
    <t>A través de procedimientos de planeación ejecutado por el área designada</t>
  </si>
  <si>
    <t>A través de procedimientos de gestión y administración  ejecutado por el área designada</t>
  </si>
  <si>
    <t>A través de procedimientos de administración  ejecutado por el área designada</t>
  </si>
  <si>
    <t>A través de procedimientos de administración y con el respaldo operativo del área designada</t>
  </si>
  <si>
    <t xml:space="preserve">PROGRAMAS </t>
  </si>
  <si>
    <t>Acto Jurídico</t>
  </si>
  <si>
    <t>Nombrar y remover de su cargo a los servidores públicos dela COMUDE León, a excepción del nombramiento de los responsables de las unidades administrativas, el cual se realizará conforme a la fracción XVIII del artículo 11</t>
  </si>
  <si>
    <t xml:space="preserve">Con el respaldo operativo del procedimiento de contratos y convenios así como de la asesoría jurídica, ejercidos acorde al poder correspondiente </t>
  </si>
  <si>
    <t>Capacitación en cumplimento a los alcances del Artículo 35 del reglamento, a través del área designada</t>
  </si>
  <si>
    <t>Planeación Presupuestal</t>
  </si>
  <si>
    <t>Comunicación Estratégica</t>
  </si>
  <si>
    <t>Registro y captura de nóminas y pago a acreedores</t>
  </si>
  <si>
    <t>Escuelas de Inicio al Deporte Parque Extremo Hilamas</t>
  </si>
  <si>
    <t>Mini deportivas Urbanas y Rurales</t>
  </si>
  <si>
    <t>Psicología de Selectivos</t>
  </si>
  <si>
    <t>Organizar, coordinar y supervisarlas actividades administrativas, financieras, técnicas y operativas de la COUDE León</t>
  </si>
  <si>
    <t>SESIONES DE CONSEJO, COMISIÓN Y COMITÉ</t>
  </si>
  <si>
    <t>ASUNTOS CONTENCIOSOS</t>
  </si>
  <si>
    <t>SERVICIOS OPERATIVOS</t>
  </si>
  <si>
    <t>EVENTOS</t>
  </si>
  <si>
    <t>Eventos Deportivos Internos</t>
  </si>
  <si>
    <t>Eventos  Deportivos Externos</t>
  </si>
  <si>
    <t>DISEÑO DE IMAGEN</t>
  </si>
  <si>
    <t>CAMPAÑAS PUBLICITARIAS</t>
  </si>
  <si>
    <t>PROGRAMACIÓN Y DISEÑO</t>
  </si>
  <si>
    <t xml:space="preserve">Campañas de promoción y difusión </t>
  </si>
  <si>
    <t>ATENCIÓN A REQUERIMIENTOS</t>
  </si>
  <si>
    <t>CORRESPONDENCIA</t>
  </si>
  <si>
    <t>Evaluaciones</t>
  </si>
  <si>
    <t>Capacitación</t>
  </si>
  <si>
    <t>Polizas</t>
  </si>
  <si>
    <t>Conciliaciones</t>
  </si>
  <si>
    <t>Estados Financieros</t>
  </si>
  <si>
    <t>Contratos y Convenios</t>
  </si>
  <si>
    <t>PLANEACION</t>
  </si>
  <si>
    <t>INFORMES</t>
  </si>
  <si>
    <t>Informes Mensuales, Bimestrales</t>
  </si>
  <si>
    <t>AUDITORIAS</t>
  </si>
  <si>
    <t>ATENCIÓN A QUEJAS Y DENUNCIAS</t>
  </si>
  <si>
    <t>INSPECCION Y VIGILANCIA</t>
  </si>
  <si>
    <t>CONTRATOS Y CONVENIOS</t>
  </si>
  <si>
    <t>ACTAS</t>
  </si>
  <si>
    <t xml:space="preserve"> REQUERIMIENTOS DE INFORMACIÓN</t>
  </si>
  <si>
    <t>PBR</t>
  </si>
  <si>
    <t xml:space="preserve">SOLICITUDES DE PAGO </t>
  </si>
  <si>
    <t xml:space="preserve">Proyecto  de Presupuesto de Egresos </t>
  </si>
  <si>
    <t xml:space="preserve"> Proyectos de inversión Pública</t>
  </si>
  <si>
    <t>EVALUACIONES</t>
  </si>
  <si>
    <t>Evaluación al Desempeño</t>
  </si>
  <si>
    <t>CONTROL PATRIMONIAL</t>
  </si>
  <si>
    <t>Mantenimiento de Vehículos</t>
  </si>
  <si>
    <t>Mantenimiento de equipos informaticos</t>
  </si>
  <si>
    <t>Mantenimiento inmuebles</t>
  </si>
  <si>
    <t>Resguardos del personal</t>
  </si>
  <si>
    <t>Inventarios, Gembas</t>
  </si>
  <si>
    <t>Suministro y control de combustible</t>
  </si>
  <si>
    <t>PARQUE VEHICULAR</t>
  </si>
  <si>
    <t>Pólizas Contables</t>
  </si>
  <si>
    <t>Contratos y Convenios de Innovación Estratégica y de obras</t>
  </si>
  <si>
    <t>Plan Anual de Trabajo</t>
  </si>
  <si>
    <t>Información Pública</t>
  </si>
  <si>
    <t>Solicitudes de Información</t>
  </si>
  <si>
    <t>Información para Auditorías</t>
  </si>
  <si>
    <t>Anteproyectos de Presupuesto Anual</t>
  </si>
  <si>
    <t>OBLIGACIONES FISCALES</t>
  </si>
  <si>
    <t>Requerimiento</t>
  </si>
  <si>
    <t>Pagos Imss, Infonavit y Declaraciones</t>
  </si>
  <si>
    <t>Evaluación, seguimiento y control de quejas y sugerencias</t>
  </si>
  <si>
    <t>En cumplimiento al artículo 26 de la Ley de Acceso a la Información Pública para el Estado de Guanajauato, como sujeto obligado</t>
  </si>
  <si>
    <t>Asesoría</t>
  </si>
  <si>
    <t>Diagnosticos</t>
  </si>
  <si>
    <t>Manuales</t>
  </si>
  <si>
    <t>SISTEMA DE EVALUACIÓN AL DESEMPEÑO (SED)</t>
  </si>
  <si>
    <t>Control de Obra</t>
  </si>
  <si>
    <t>FACTURACIÓN Y COBRANZA</t>
  </si>
  <si>
    <t>DR. ANTONIO EUGENIO RIVERA CISNEROS</t>
  </si>
  <si>
    <t>Director General Comisión Municipal de Cultura Física y Deporte de León, Guanajuato.</t>
  </si>
  <si>
    <t>5011</t>
  </si>
  <si>
    <t>02</t>
  </si>
  <si>
    <t>03</t>
  </si>
  <si>
    <t>04</t>
  </si>
  <si>
    <t>05</t>
  </si>
  <si>
    <t>06</t>
  </si>
  <si>
    <t>07</t>
  </si>
  <si>
    <t>Consejo directivo, comisión y comité</t>
  </si>
  <si>
    <t>Informes</t>
  </si>
  <si>
    <t>057</t>
  </si>
  <si>
    <t>033</t>
  </si>
  <si>
    <t xml:space="preserve">Asuntos contenciosos </t>
  </si>
  <si>
    <t>006</t>
  </si>
  <si>
    <t>Atención a requerimientos</t>
  </si>
  <si>
    <t>012</t>
  </si>
  <si>
    <t>179</t>
  </si>
  <si>
    <t xml:space="preserve"> Requerimientos de información</t>
  </si>
  <si>
    <t>050</t>
  </si>
  <si>
    <t>Programas</t>
  </si>
  <si>
    <t>017</t>
  </si>
  <si>
    <t>Correspondencia</t>
  </si>
  <si>
    <t>031</t>
  </si>
  <si>
    <t>Indicadores de calidad</t>
  </si>
  <si>
    <t>Planeación</t>
  </si>
  <si>
    <t>047</t>
  </si>
  <si>
    <t>036</t>
  </si>
  <si>
    <t>Inspección y vigilancia</t>
  </si>
  <si>
    <t>Actas</t>
  </si>
  <si>
    <t>001</t>
  </si>
  <si>
    <t>Auditorias</t>
  </si>
  <si>
    <t>177</t>
  </si>
  <si>
    <t>180</t>
  </si>
  <si>
    <t>015</t>
  </si>
  <si>
    <t>Atención a quejas y denuncias</t>
  </si>
  <si>
    <t>010</t>
  </si>
  <si>
    <t>Presupuesto basado en resultados (PBR)</t>
  </si>
  <si>
    <t>045</t>
  </si>
  <si>
    <t>052</t>
  </si>
  <si>
    <t>Recursos humanos</t>
  </si>
  <si>
    <t>Evaluación</t>
  </si>
  <si>
    <t>027</t>
  </si>
  <si>
    <t>058</t>
  </si>
  <si>
    <t>Adquisiciones</t>
  </si>
  <si>
    <t>002</t>
  </si>
  <si>
    <t>Control patrimonial</t>
  </si>
  <si>
    <t>016</t>
  </si>
  <si>
    <t>044</t>
  </si>
  <si>
    <t>039</t>
  </si>
  <si>
    <t>Mantenimiento</t>
  </si>
  <si>
    <t>59</t>
  </si>
  <si>
    <t>Soporte técnico</t>
  </si>
  <si>
    <t>Parque vehicular</t>
  </si>
  <si>
    <t>Ingresos</t>
  </si>
  <si>
    <t>035</t>
  </si>
  <si>
    <t>Facturación y cobranza</t>
  </si>
  <si>
    <t>029</t>
  </si>
  <si>
    <t>Cuenta pública</t>
  </si>
  <si>
    <t>018</t>
  </si>
  <si>
    <t>Obligaciones fiscales</t>
  </si>
  <si>
    <t>043</t>
  </si>
  <si>
    <t>Estudios y proyectos</t>
  </si>
  <si>
    <t>026</t>
  </si>
  <si>
    <t>013</t>
  </si>
  <si>
    <t>Programación y diseño</t>
  </si>
  <si>
    <t>049</t>
  </si>
  <si>
    <t>020</t>
  </si>
  <si>
    <t>092</t>
  </si>
  <si>
    <t>Eventos</t>
  </si>
  <si>
    <t>056</t>
  </si>
  <si>
    <t>Solicitud de pagos</t>
  </si>
  <si>
    <t>Campañas publicitarias</t>
  </si>
  <si>
    <t>Diseño de imagen</t>
  </si>
  <si>
    <t>175</t>
  </si>
  <si>
    <t>Archivo</t>
  </si>
  <si>
    <t>Transferencias primarias</t>
  </si>
  <si>
    <t>Sub-serie</t>
  </si>
  <si>
    <t>Clave de clasificación Archivística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</si>
  <si>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</si>
  <si>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</si>
  <si>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</si>
  <si>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</si>
  <si>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</si>
  <si>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</si>
  <si>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</si>
  <si>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</si>
  <si>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</si>
  <si>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</si>
  <si>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</si>
  <si>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</si>
  <si>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</si>
  <si>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</si>
  <si>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</si>
  <si>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</si>
  <si>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</si>
  <si>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</si>
  <si>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</si>
  <si>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</si>
  <si>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CATALOGO DE DISPOSICIÓN DOCUMENTAL (CDD)
DEPENDENCIA O ENTIDAD:</t>
  </si>
  <si>
    <t>JUSTIFICACION DE VIGENCIA (BASE LEGAL)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</si>
  <si>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</si>
  <si>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</si>
  <si>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Información pública</t>
  </si>
  <si>
    <t>Capacitación y certificación</t>
  </si>
  <si>
    <t>Actas y minutas</t>
  </si>
  <si>
    <t>Información para auditorías</t>
  </si>
  <si>
    <t>Acciones correctivas</t>
  </si>
  <si>
    <t>Auditorías internas</t>
  </si>
  <si>
    <t>Revisión por la dirección</t>
  </si>
  <si>
    <t>Acto jurídico</t>
  </si>
  <si>
    <t>Informes mensuales, bimestrales</t>
  </si>
  <si>
    <t>Anteproyectos de presupuesto anual</t>
  </si>
  <si>
    <t>Plan anual de trabajo</t>
  </si>
  <si>
    <t>Contratos y convenios de innovación estratégica y de obras</t>
  </si>
  <si>
    <t>Inventarios, gembas</t>
  </si>
  <si>
    <t>Pólizas contables</t>
  </si>
  <si>
    <t>Estados financieros</t>
  </si>
  <si>
    <t xml:space="preserve"> Proyectos de inversión pública</t>
  </si>
  <si>
    <t>Evaluación al desempeño</t>
  </si>
  <si>
    <t>Mantenimiento de vehículos</t>
  </si>
  <si>
    <t>Pagos IMSS, INFONAVIT y declaraciones</t>
  </si>
  <si>
    <t>Capital humano</t>
  </si>
  <si>
    <t>Remuneraciones y prestaciones</t>
  </si>
  <si>
    <t>Reclutamiento y selección</t>
  </si>
  <si>
    <t>Escuelas de Inicio al deporte LIR</t>
  </si>
  <si>
    <t>Escuelas de Inicio al deporte TOTA</t>
  </si>
  <si>
    <t>Escuelas de Inicio al deporte chapalita</t>
  </si>
  <si>
    <t>Escuelas de Inicio al deporte parque del Árbol</t>
  </si>
  <si>
    <t>Activación física para personas con discapacidad</t>
  </si>
  <si>
    <t>Activación física para adultos mayores</t>
  </si>
  <si>
    <t>Programa “actívate y Juega de tu escuela a COMUDE “</t>
  </si>
  <si>
    <t>Programa activación física laboral</t>
  </si>
  <si>
    <t>Mini deportivas urbanas y Rurales</t>
  </si>
  <si>
    <t>Curso de verano y pascua deportiva</t>
  </si>
  <si>
    <t>Diseño e imagen</t>
  </si>
  <si>
    <t>Pagina WEB y redes sociales</t>
  </si>
  <si>
    <t>Vinculación y mercadotecnia</t>
  </si>
  <si>
    <t>Eventos deportivos Internos</t>
  </si>
  <si>
    <t>Eventos  deportivos externos</t>
  </si>
  <si>
    <t>Metodológica del entrenamiento Deportivo</t>
  </si>
  <si>
    <t>Talentos deportivos</t>
  </si>
  <si>
    <t>Psicología de selectivos</t>
  </si>
  <si>
    <t>Nutrición de selectivos</t>
  </si>
  <si>
    <t>Acondicionamiento y terapia física de selectivos</t>
  </si>
  <si>
    <t>Medicina del deporte</t>
  </si>
  <si>
    <t>Sistemas de competencias deportivas</t>
  </si>
  <si>
    <t>Olimpiada y paralimpiada</t>
  </si>
  <si>
    <t>Control de obra</t>
  </si>
  <si>
    <t>Unidad deportiva</t>
  </si>
  <si>
    <t>Instalaciones deportivas</t>
  </si>
  <si>
    <t>Servicios operativos</t>
  </si>
  <si>
    <t>Escuelas de Inicio al deporte EFM</t>
  </si>
  <si>
    <t>Escuelas de Inicio al deporte GAONA</t>
  </si>
  <si>
    <t>Escuelas de Inicio al deporte nuevo milenio</t>
  </si>
  <si>
    <t>Escuelas de Inicio al deporte parque extremo hilamas</t>
  </si>
  <si>
    <t>Sistema de evaluación Al Desempeño (SED)</t>
  </si>
  <si>
    <t>Mantenimiento de equipos informáticos</t>
  </si>
  <si>
    <t>Diagnósticos</t>
  </si>
  <si>
    <t>Quejas sugerencias y felicitaciones</t>
  </si>
  <si>
    <t>Documentos varios digitales de campañas de difusión de los Eventos Internos de Comude León</t>
  </si>
  <si>
    <t>Captura de bienes, inventarios y resguardos al personal</t>
  </si>
  <si>
    <t>Facturas y Recibos correspondiente archivadas mensualmente</t>
  </si>
  <si>
    <t>Cotización, programación y mantenimiento de unidades vehiculares</t>
  </si>
  <si>
    <t>Programación y control del uso racionado de combustible</t>
  </si>
  <si>
    <t>Factura (con soporte documental completo) y comprobante de transferencia bancaria o póliza de cheque.</t>
  </si>
  <si>
    <t>059</t>
  </si>
  <si>
    <t>Oficios de respuesta a los ciudadano y otras dependencias y entidades</t>
  </si>
  <si>
    <t>Tarjetas informativas</t>
  </si>
  <si>
    <t>Oficios respuesta</t>
  </si>
  <si>
    <t>Reportes</t>
  </si>
  <si>
    <t>Unidad administrativa: Comisión Municipal de Cultura Física y Deporte de León, Guanajuato.</t>
  </si>
  <si>
    <t>Nombre del encargado:   Dr. Antonio Eugenio Rivera Cisneros</t>
  </si>
  <si>
    <t>Cargo: Director General</t>
  </si>
  <si>
    <t>Oficios y sus respectivas respuestas</t>
  </si>
  <si>
    <t xml:space="preserve">Solicitudes de mantenimiento de equipos </t>
  </si>
  <si>
    <t>Documentación del sistema de gestión de calidad</t>
  </si>
  <si>
    <t>Oficios</t>
  </si>
  <si>
    <t>Archivos correspondientes a proyectos técnicos de rehabilitación o creación de nueva infraestructura deportiva.</t>
  </si>
  <si>
    <t>Contratos, recibos y documentación contable relativa al servicio de arrendamiento de instalaciones deportivas.</t>
  </si>
  <si>
    <t>Indicadores</t>
  </si>
  <si>
    <t>Estudios de mercados</t>
  </si>
  <si>
    <t>Correo electrónico: antonio.rivera@comudeleon.gob.mx</t>
  </si>
  <si>
    <t>Oficios en recepción y tramite</t>
  </si>
  <si>
    <t>Informes presentados al consejo directivo</t>
  </si>
  <si>
    <t xml:space="preserve">Plan municipal </t>
  </si>
  <si>
    <t>Planeación y presupuesto</t>
  </si>
  <si>
    <t>Realización de las cotización en bases a lineamientos de austeridad y racionalidad</t>
  </si>
  <si>
    <t xml:space="preserve">Estado de actividades, estado de situación financiera, estado de variación en la hacienda pública, estado de cambios en la situación financiera, estado de flujo de efectivo, </t>
  </si>
  <si>
    <t>Impuesto sobre nómina, ISR retenciones por salarios, impuesto cedular, ISR retención por servicios profesionales.</t>
  </si>
  <si>
    <t>Expedientes de personal y evaluaciones al desempeño</t>
  </si>
  <si>
    <t>Oficio externos y internos turnados para seguimiento a la subdirección de infraestructura.</t>
  </si>
  <si>
    <t>Código Fiscal Federal ART 30 Y 67 mas 2 años por revisiones de auditorias</t>
  </si>
  <si>
    <t>Se asigna este valor documentar, en razón al tiempo que dura cada administración</t>
  </si>
  <si>
    <t>Se asigna este valor documentar, en razón al tiempo que dura cada administración, por consulta en transparencia y auditorias</t>
  </si>
  <si>
    <t>Código Fiscal Federal Art 30 y Art 67, se requiere por revisiones de auditoria 2 años más</t>
  </si>
  <si>
    <t>Se asigna este valor documental, en razón al tiempo que dura cada administración</t>
  </si>
  <si>
    <t>Código Fiscal Federal ART 30 Y ART 67</t>
  </si>
  <si>
    <t>Se asigna este valor documental, en razón al tiempo que dura cada administración, por ser información pública de oficio y por ser auditables</t>
  </si>
  <si>
    <t>Códgo Fiscal Federal Art 30 y Art 67, se requiere por revisiones de auditoria 2 años más</t>
  </si>
  <si>
    <t xml:space="preserve">Minutas </t>
  </si>
  <si>
    <t>Códogp Fiscal Federal ART 30 Y 67 mas 2 años por revisiones de auditorias</t>
  </si>
  <si>
    <t>Teléfono: (477) 711 55 36 Ext. 103</t>
  </si>
  <si>
    <t>Solicitudes de información</t>
  </si>
  <si>
    <t>Control de registros</t>
  </si>
  <si>
    <t>Eventos deportivos internos</t>
  </si>
  <si>
    <t>Metodológica del entrenamiento deportivo</t>
  </si>
  <si>
    <t>Renta de instalaciones</t>
  </si>
  <si>
    <t>Sistema de evaluación al desempeño (SED)</t>
  </si>
  <si>
    <t>Solicitud de transferencias primarias</t>
  </si>
  <si>
    <t>Respuestas a las solicitudes de información por los ciudadanos por conducto de la unidad de transparencia</t>
  </si>
  <si>
    <t>Oficio Externos y Internos canalizados a la dirección de promoción y eventos</t>
  </si>
  <si>
    <t>Solicitudes de diseño e imagen de eventos, campañas publicitarias, etc.</t>
  </si>
  <si>
    <t>Requerimientos de información</t>
  </si>
  <si>
    <t xml:space="preserve">Documentos jurídicos y administrativos necesarios para la generación de contratos y convenios </t>
  </si>
  <si>
    <t>20ML.5011/01.00/006.01</t>
  </si>
  <si>
    <t>20ML.5011/01.00/012.01</t>
  </si>
  <si>
    <t>20ML.5011/01.00/012.02</t>
  </si>
  <si>
    <t>20ML.5011/01.00/017.00</t>
  </si>
  <si>
    <t>20ML.5011/01.00/033.00</t>
  </si>
  <si>
    <t>20ML.5011/01.00/050.01</t>
  </si>
  <si>
    <t>20ML.5011/01.00/057.01</t>
  </si>
  <si>
    <t>20ML.5011/01.00/175.01</t>
  </si>
  <si>
    <t>20ML.5011/01.00/179.01</t>
  </si>
  <si>
    <t>20ML.5011/01.01/017.00</t>
  </si>
  <si>
    <t>20ML.5011/01.01/031.01</t>
  </si>
  <si>
    <t>20ML.5011/01.01/031.02</t>
  </si>
  <si>
    <t>20ML.5011/01.01/031.03</t>
  </si>
  <si>
    <t>20ML.5011/01.01/031.04</t>
  </si>
  <si>
    <t>20ML.5011/01.01/031.05</t>
  </si>
  <si>
    <t>20ML.5011/01.01/031.06</t>
  </si>
  <si>
    <t>20ML.5011/01.01/031.07</t>
  </si>
  <si>
    <t>20ML.5011/01.01/175.01</t>
  </si>
  <si>
    <t>20ML.5011/01.02/001.00</t>
  </si>
  <si>
    <t>20ML.5011/01.02/010.00</t>
  </si>
  <si>
    <t>20ML.5011/01.02/012.01</t>
  </si>
  <si>
    <t>20ML.5011/01.02/015.01</t>
  </si>
  <si>
    <t>20ML.5011/01.02/017.00</t>
  </si>
  <si>
    <t>20ML.5011/01.02/033.01</t>
  </si>
  <si>
    <t>20ML.5011/01.02/036.01</t>
  </si>
  <si>
    <t>20ML.5011/01.02/045.01</t>
  </si>
  <si>
    <t>20ML.5011/01.02/045.02</t>
  </si>
  <si>
    <t>20ML.5011/01.02/047.01</t>
  </si>
  <si>
    <t>20ML.5011/01.02/175.01</t>
  </si>
  <si>
    <t>20ML.5011/01.02/177.01</t>
  </si>
  <si>
    <t>20ML.5011/01.02/179.00</t>
  </si>
  <si>
    <t>20ML.5011/01.02/180.01</t>
  </si>
  <si>
    <t>20ML.5011/01.03/002.01</t>
  </si>
  <si>
    <t>20ML.5011/01.03/015.01</t>
  </si>
  <si>
    <t>20ML.5011/01.03/016.01</t>
  </si>
  <si>
    <t>20ML.5011/01.03/016.02</t>
  </si>
  <si>
    <t>20ML.5011/01.03/017.00</t>
  </si>
  <si>
    <t>20ML.5011/01.03/018.01</t>
  </si>
  <si>
    <t>20ML.5011/01.03/018.02</t>
  </si>
  <si>
    <t>20ML.5011/01.03/018.03</t>
  </si>
  <si>
    <t>20ML.5011/01.03/026.01</t>
  </si>
  <si>
    <t>20ML.5011/01.03/027.01</t>
  </si>
  <si>
    <t>20ML.5011/01.03/029.00</t>
  </si>
  <si>
    <t>20ML.5011/01.03/035.00</t>
  </si>
  <si>
    <t>20ML.5011/01.03/039.01</t>
  </si>
  <si>
    <t>20ML.5011/01.03/039.02</t>
  </si>
  <si>
    <t>20ML.5011/01.03/039.03</t>
  </si>
  <si>
    <t>20ML.5011/01.03/043.01</t>
  </si>
  <si>
    <t>20ML.5011/01.03/044.01</t>
  </si>
  <si>
    <t>20ML.5011/01.03/050.00</t>
  </si>
  <si>
    <t>20ML.5011/01.03/052.01</t>
  </si>
  <si>
    <t>20ML.5011/01.03/052.02</t>
  </si>
  <si>
    <t>20ML.5011/01.03/052.03</t>
  </si>
  <si>
    <t>20ML.5011/01.03/052.04</t>
  </si>
  <si>
    <t>20ML.5011/01.03/058.01</t>
  </si>
  <si>
    <t>20ML.5011/01.03/59.01</t>
  </si>
  <si>
    <t>20ML.5011/01.03/59.02</t>
  </si>
  <si>
    <t>20ML.5011/01.03/175.01</t>
  </si>
  <si>
    <t>20ML.5011/01.04/017.00</t>
  </si>
  <si>
    <t>20ML.5011/01.04/050.01</t>
  </si>
  <si>
    <t>20ML.5011/01.04/050.02</t>
  </si>
  <si>
    <t>20ML.5011/01.04/050.03</t>
  </si>
  <si>
    <t>20ML.5011/01.04/050.04</t>
  </si>
  <si>
    <t>20ML.5011/01.04/050.05</t>
  </si>
  <si>
    <t>20ML.5011/01.04/050.06</t>
  </si>
  <si>
    <t>20ML.5011/01.04/050.07</t>
  </si>
  <si>
    <t>20ML.5011/01.04/050.08</t>
  </si>
  <si>
    <t>20ML.5011/01.04/050.09</t>
  </si>
  <si>
    <t>20ML.5011/01.04/050.010</t>
  </si>
  <si>
    <t>20ML.5011/01.04/050.011</t>
  </si>
  <si>
    <t>20ML.5011/01.04/050.012</t>
  </si>
  <si>
    <t>20ML.5011/01.04/050.013</t>
  </si>
  <si>
    <t>20ML.5011/01.04/050.014</t>
  </si>
  <si>
    <t>20ML.5011/01.04/175.01</t>
  </si>
  <si>
    <t>20ML.5011/01.05/013.01</t>
  </si>
  <si>
    <t>20ML.5011/01.05/017.00</t>
  </si>
  <si>
    <t>20ML.5011/01.05/020.01</t>
  </si>
  <si>
    <t>20ML.5011/01.05/049.01</t>
  </si>
  <si>
    <t>20ML.5011/01.05/050.01</t>
  </si>
  <si>
    <t>20ML.5011/01.05/092.01</t>
  </si>
  <si>
    <t>20ML.5011/01.05/092.02</t>
  </si>
  <si>
    <t>20ML.5011/01.05/175.01</t>
  </si>
  <si>
    <t>20ML.5011/01.06/017.00</t>
  </si>
  <si>
    <t>20ML.5011/01.06/050.01</t>
  </si>
  <si>
    <t>20ML.5011/01.06/050.02</t>
  </si>
  <si>
    <t>20ML.5011/01.06/050.03</t>
  </si>
  <si>
    <t>20ML.5011/01.06/050.04</t>
  </si>
  <si>
    <t>20ML.5011/01.06/050.05</t>
  </si>
  <si>
    <t>20ML.5011/01.06/050.06</t>
  </si>
  <si>
    <t>20ML.5011/01.06/050.07</t>
  </si>
  <si>
    <t>20ML.5011/01.06/050.08</t>
  </si>
  <si>
    <t>20ML.5011/01.06/175.01</t>
  </si>
  <si>
    <t>20ML.5011/01.07/017.00</t>
  </si>
  <si>
    <t>20ML.5011/01.07/026.01</t>
  </si>
  <si>
    <t>20ML.5011/01.07/039.01</t>
  </si>
  <si>
    <t>20ML.5011/01.07/039.02</t>
  </si>
  <si>
    <t>20ML.5011/01.07/056.01</t>
  </si>
  <si>
    <t>20ML.5011/01.07/175.01</t>
  </si>
  <si>
    <t>08</t>
  </si>
  <si>
    <t>09</t>
  </si>
  <si>
    <t>011</t>
  </si>
  <si>
    <t>014</t>
  </si>
  <si>
    <t>Sección:  01 Comisión Municipal de Cultura Física y Deporte de León, Guanajuato.</t>
  </si>
  <si>
    <t>Página WEB y redes sociales</t>
  </si>
  <si>
    <t>Dirección: Boulevard Adolfo López Mateos Ote. 3301. Colonia Industrial Julián de Obregón</t>
  </si>
  <si>
    <t>Juicios por demandas donde la COMUDE-León es parte</t>
  </si>
  <si>
    <t>Oficios de solicitud de información por los ciudadanos y su respectiva respuesta</t>
  </si>
  <si>
    <t>Formatos de quejas, sugerencias y felicitaciones, formato de cierre telefónico y formado de control de quejas, sugerencias y felicitaciones</t>
  </si>
  <si>
    <t>Oficios en recepción y trámite</t>
  </si>
  <si>
    <t>Pólizas de ingresos en opergob (en sistema), reportes de ingresos diarios y cortes, acumulados mensualmente por unidad (en físico).</t>
  </si>
  <si>
    <t>Lista de asistencia, plan clase, evaluaciones, visitas escolares, activación laboral, mini deportivas, curso de verano y pascua.</t>
  </si>
  <si>
    <t>Solicitudes de difusión en redes sociales, fotografías y videos en archivos magnéticos de eventos internos de comude LEÓN.</t>
  </si>
  <si>
    <t>Archivos de fuentes alternas de financiamiento, convenios y licitaciones con cafeterías.</t>
  </si>
  <si>
    <t xml:space="preserve">Eventos internos y externos apoyados, reporte de metas y carreras atléticas, </t>
  </si>
  <si>
    <t xml:space="preserve">Oficios de respuesta a la  ciudadanía para apoyos de preparación deportiva e internos para el seguimiento y desarrollo de los atletas </t>
  </si>
  <si>
    <t xml:space="preserve">Olimpiada y paralimpiada, detección de talentos, metodología del entrenamiento, ciencias aplicadas al deporte y sistema municipal de competencias deportivas. </t>
  </si>
  <si>
    <t>Minutas, convenios y documentación relativa a la programación y seguimiento del mantenimiento de la infraestructura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</si>
</sst>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48"/>
      <color theme="1"/>
      <name val="Arial"/>
      <family val="2"/>
    </font>
    <font>
      <sz val="3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</borders>
  <cellStyleXfs count="2">
    <xf numFmtId="0" fontId="0" fillId="0" borderId="0"/>
    <xf numFmtId="0" fontId="6" fillId="0" borderId="0"/>
  </cellStyleXfs>
  <cellXfs count="203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0" borderId="3" xfId="0" applyFont="1" applyBorder="1"/>
    <xf numFmtId="0" fontId="4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7" xfId="0" applyBorder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/>
    </xf>
    <xf numFmtId="49" fontId="8" fillId="3" borderId="12" xfId="0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49" fontId="8" fillId="5" borderId="12" xfId="0" applyNumberFormat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center" vertical="center" wrapText="1"/>
    </xf>
    <xf numFmtId="49" fontId="8" fillId="5" borderId="12" xfId="0" applyNumberFormat="1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 wrapText="1"/>
    </xf>
    <xf numFmtId="49" fontId="8" fillId="6" borderId="12" xfId="0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left" vertical="center"/>
    </xf>
    <xf numFmtId="0" fontId="8" fillId="6" borderId="12" xfId="0" applyFont="1" applyFill="1" applyBorder="1" applyAlignment="1">
      <alignment horizontal="left" vertical="center" wrapText="1"/>
    </xf>
    <xf numFmtId="49" fontId="8" fillId="7" borderId="12" xfId="0" applyNumberFormat="1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left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left" vertical="center"/>
    </xf>
    <xf numFmtId="49" fontId="8" fillId="8" borderId="12" xfId="0" applyNumberFormat="1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left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left" vertical="center"/>
    </xf>
    <xf numFmtId="49" fontId="8" fillId="9" borderId="12" xfId="0" applyNumberFormat="1" applyFont="1" applyFill="1" applyBorder="1" applyAlignment="1">
      <alignment vertical="center" wrapText="1"/>
    </xf>
    <xf numFmtId="0" fontId="9" fillId="9" borderId="12" xfId="0" applyFont="1" applyFill="1" applyBorder="1" applyAlignment="1">
      <alignment horizontal="left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left" vertical="center"/>
    </xf>
    <xf numFmtId="49" fontId="8" fillId="9" borderId="12" xfId="0" applyNumberFormat="1" applyFont="1" applyFill="1" applyBorder="1" applyAlignment="1">
      <alignment horizontal="center" vertical="center" wrapText="1"/>
    </xf>
    <xf numFmtId="49" fontId="8" fillId="10" borderId="12" xfId="0" applyNumberFormat="1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left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49" fontId="8" fillId="10" borderId="15" xfId="0" applyNumberFormat="1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left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left" vertical="center"/>
    </xf>
    <xf numFmtId="0" fontId="14" fillId="12" borderId="12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0" fillId="0" borderId="12" xfId="0" applyBorder="1"/>
    <xf numFmtId="0" fontId="21" fillId="0" borderId="13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0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8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17" fillId="0" borderId="13" xfId="0" applyFont="1" applyBorder="1" applyAlignment="1">
      <alignment vertic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0" fillId="0" borderId="13" xfId="0" applyBorder="1"/>
    <xf numFmtId="0" fontId="21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49" fontId="8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9" fontId="20" fillId="3" borderId="12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left" vertical="center" wrapText="1"/>
    </xf>
    <xf numFmtId="49" fontId="20" fillId="5" borderId="12" xfId="0" applyNumberFormat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 wrapText="1"/>
    </xf>
    <xf numFmtId="49" fontId="20" fillId="4" borderId="12" xfId="0" applyNumberFormat="1" applyFont="1" applyFill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textRotation="90" wrapText="1"/>
    </xf>
    <xf numFmtId="49" fontId="20" fillId="10" borderId="12" xfId="0" applyNumberFormat="1" applyFont="1" applyFill="1" applyBorder="1" applyAlignment="1">
      <alignment horizontal="center" vertical="center" wrapText="1"/>
    </xf>
    <xf numFmtId="49" fontId="20" fillId="10" borderId="15" xfId="0" applyNumberFormat="1" applyFont="1" applyFill="1" applyBorder="1" applyAlignment="1">
      <alignment horizontal="center" vertical="center" wrapText="1"/>
    </xf>
    <xf numFmtId="49" fontId="8" fillId="6" borderId="12" xfId="0" applyNumberFormat="1" applyFont="1" applyFill="1" applyBorder="1" applyAlignment="1">
      <alignment horizontal="center" vertical="center" wrapText="1"/>
    </xf>
    <xf numFmtId="49" fontId="20" fillId="9" borderId="12" xfId="0" applyNumberFormat="1" applyFont="1" applyFill="1" applyBorder="1" applyAlignment="1">
      <alignment horizontal="center" vertical="center" wrapText="1"/>
    </xf>
    <xf numFmtId="49" fontId="20" fillId="7" borderId="12" xfId="0" applyNumberFormat="1" applyFont="1" applyFill="1" applyBorder="1" applyAlignment="1">
      <alignment horizontal="center" vertical="center" wrapText="1"/>
    </xf>
    <xf numFmtId="49" fontId="8" fillId="10" borderId="12" xfId="0" applyNumberFormat="1" applyFont="1" applyFill="1" applyBorder="1" applyAlignment="1">
      <alignment horizontal="center" vertical="center" wrapText="1"/>
    </xf>
    <xf numFmtId="49" fontId="8" fillId="7" borderId="12" xfId="0" applyNumberFormat="1" applyFont="1" applyFill="1" applyBorder="1" applyAlignment="1">
      <alignment horizontal="center" vertical="center" wrapText="1"/>
    </xf>
    <xf numFmtId="49" fontId="8" fillId="9" borderId="12" xfId="0" applyNumberFormat="1" applyFont="1" applyFill="1" applyBorder="1" applyAlignment="1">
      <alignment horizontal="center" vertical="center" wrapText="1"/>
    </xf>
    <xf numFmtId="49" fontId="8" fillId="8" borderId="12" xfId="0" applyNumberFormat="1" applyFont="1" applyFill="1" applyBorder="1" applyAlignment="1">
      <alignment horizontal="center" vertical="center" wrapText="1"/>
    </xf>
    <xf numFmtId="49" fontId="20" fillId="8" borderId="12" xfId="0" applyNumberFormat="1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left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8" fillId="5" borderId="12" xfId="0" applyNumberFormat="1" applyFont="1" applyFill="1" applyBorder="1" applyAlignment="1">
      <alignment horizontal="center" vertical="center" wrapText="1"/>
    </xf>
    <xf numFmtId="49" fontId="20" fillId="6" borderId="12" xfId="0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7" borderId="12" xfId="0" applyFont="1" applyFill="1" applyBorder="1" applyAlignment="1">
      <alignment horizontal="left" vertical="center" wrapText="1"/>
    </xf>
    <xf numFmtId="0" fontId="9" fillId="9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8" borderId="12" xfId="0" applyFont="1" applyFill="1" applyBorder="1" applyAlignment="1">
      <alignment horizontal="left" vertical="center" wrapText="1"/>
    </xf>
    <xf numFmtId="49" fontId="22" fillId="0" borderId="11" xfId="0" applyNumberFormat="1" applyFont="1" applyBorder="1" applyAlignment="1">
      <alignment horizontal="center" vertical="center" textRotation="90" wrapText="1"/>
    </xf>
    <xf numFmtId="49" fontId="23" fillId="0" borderId="11" xfId="0" applyNumberFormat="1" applyFont="1" applyBorder="1" applyAlignment="1">
      <alignment horizontal="center" vertical="center" textRotation="90" wrapText="1"/>
    </xf>
    <xf numFmtId="49" fontId="23" fillId="0" borderId="14" xfId="0" applyNumberFormat="1" applyFont="1" applyBorder="1" applyAlignment="1">
      <alignment horizontal="center" vertical="center" textRotation="90" wrapText="1"/>
    </xf>
    <xf numFmtId="49" fontId="23" fillId="0" borderId="12" xfId="0" applyNumberFormat="1" applyFont="1" applyBorder="1" applyAlignment="1">
      <alignment horizontal="center" vertical="center" textRotation="90" wrapText="1"/>
    </xf>
    <xf numFmtId="49" fontId="23" fillId="0" borderId="15" xfId="0" applyNumberFormat="1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12" borderId="13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49" fontId="14" fillId="11" borderId="12" xfId="0" applyNumberFormat="1" applyFont="1" applyFill="1" applyBorder="1" applyAlignment="1">
      <alignment horizontal="center" vertical="center" wrapText="1"/>
    </xf>
    <xf numFmtId="0" fontId="14" fillId="12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167105</xdr:colOff>
      <xdr:row>0</xdr:row>
      <xdr:rowOff>150395</xdr:rowOff>
    </xdr:from>
    <xdr:to>
      <xdr:col>2</xdr:col>
      <xdr:colOff>728658</xdr:colOff>
      <xdr:row>0</xdr:row>
      <xdr:rowOff>1020536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4834A1B-15FD-4B9D-93A6-62944A1EC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5" y="150395"/>
          <a:ext cx="2085553" cy="87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78287</xdr:rowOff>
    </xdr:from>
    <xdr:to>
      <xdr:col>2</xdr:col>
      <xdr:colOff>181627</xdr:colOff>
      <xdr:row>2</xdr:row>
      <xdr:rowOff>140095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80975" y="78287"/>
          <a:ext cx="943627" cy="136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zoomScale="70" zoomScaleNormal="70" workbookViewId="0">
      <pane ySplit="2" topLeftCell="A19" activePane="bottomLeft" state="frozen"/>
      <selection pane="bottomLeft" activeCell="H20" sqref="H20:H26"/>
    </sheetView>
  </sheetViews>
  <sheetFormatPr baseColWidth="10" defaultRowHeight="15" x14ac:dyDescent="0.25"/>
  <cols>
    <col min="4" max="4" width="19.7109375" customWidth="1"/>
    <col min="6" max="6" width="21.85546875" customWidth="1"/>
    <col min="8" max="8" width="25" bestFit="1" customWidth="1"/>
    <col min="10" max="10" width="34.7109375" customWidth="1"/>
    <col min="11" max="11" width="29" customWidth="1"/>
    <col min="12" max="12" width="29.85546875" customWidth="1"/>
    <col min="13" max="13" width="39.140625" bestFit="1" customWidth="1"/>
    <col min="14" max="14" width="39.42578125" customWidth="1"/>
    <col min="16" max="16" width="18.5703125" customWidth="1"/>
  </cols>
  <sheetData>
    <row r="1" spans="1:16" ht="87.75" customHeight="1" x14ac:dyDescent="0.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6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5</v>
      </c>
      <c r="G2" s="1" t="s">
        <v>3</v>
      </c>
      <c r="H2" s="1" t="s">
        <v>6</v>
      </c>
      <c r="I2" s="1" t="s">
        <v>3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3</v>
      </c>
      <c r="P2" s="1" t="s">
        <v>12</v>
      </c>
    </row>
    <row r="3" spans="1:16" ht="45" x14ac:dyDescent="0.25">
      <c r="A3" s="18" t="s">
        <v>13</v>
      </c>
      <c r="B3" s="18" t="s">
        <v>14</v>
      </c>
      <c r="C3" s="18" t="s">
        <v>15</v>
      </c>
      <c r="D3" s="18" t="s">
        <v>16</v>
      </c>
      <c r="E3" s="18"/>
      <c r="F3" s="18" t="s">
        <v>17</v>
      </c>
      <c r="G3" s="18" t="s">
        <v>18</v>
      </c>
      <c r="H3" s="18"/>
      <c r="I3" s="18" t="s">
        <v>18</v>
      </c>
      <c r="J3" s="2"/>
      <c r="K3" s="19"/>
      <c r="L3" s="2"/>
      <c r="M3" s="2"/>
      <c r="N3" s="2"/>
      <c r="O3" s="18" t="s">
        <v>19</v>
      </c>
      <c r="P3" s="3" t="str">
        <f>CONCATENATE($A$3,$C$3,$E$3,$G$3,$I$3,O3)</f>
        <v>20ML000001</v>
      </c>
    </row>
    <row r="4" spans="1:16" ht="30.75" x14ac:dyDescent="0.25">
      <c r="A4" s="18"/>
      <c r="B4" s="18"/>
      <c r="C4" s="18"/>
      <c r="D4" s="18"/>
      <c r="E4" s="18"/>
      <c r="F4" s="18"/>
      <c r="G4" s="18"/>
      <c r="H4" s="18"/>
      <c r="I4" s="18"/>
      <c r="J4" s="2" t="s">
        <v>20</v>
      </c>
      <c r="K4" s="19" t="s">
        <v>118</v>
      </c>
      <c r="L4" s="14" t="s">
        <v>140</v>
      </c>
      <c r="M4" s="19" t="s">
        <v>119</v>
      </c>
      <c r="N4" s="19"/>
      <c r="O4" s="18"/>
      <c r="P4" s="3"/>
    </row>
    <row r="5" spans="1:16" ht="45.75" x14ac:dyDescent="0.25">
      <c r="A5" s="18"/>
      <c r="B5" s="18"/>
      <c r="C5" s="18"/>
      <c r="D5" s="18"/>
      <c r="E5" s="18"/>
      <c r="F5" s="18"/>
      <c r="G5" s="18"/>
      <c r="H5" s="18"/>
      <c r="I5" s="18"/>
      <c r="J5" s="2" t="s">
        <v>21</v>
      </c>
      <c r="K5" s="19" t="s">
        <v>120</v>
      </c>
      <c r="L5" s="19" t="s">
        <v>140</v>
      </c>
      <c r="M5" s="19" t="s">
        <v>119</v>
      </c>
      <c r="N5" s="19"/>
      <c r="O5" s="18"/>
      <c r="P5" s="3"/>
    </row>
    <row r="6" spans="1:16" ht="71.2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4" t="s">
        <v>22</v>
      </c>
      <c r="K6" s="19" t="s">
        <v>121</v>
      </c>
      <c r="L6" s="19" t="s">
        <v>140</v>
      </c>
      <c r="M6" s="5" t="s">
        <v>119</v>
      </c>
      <c r="N6" s="5"/>
      <c r="O6" s="18"/>
      <c r="P6" s="3"/>
    </row>
    <row r="7" spans="1:16" ht="71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4" t="s">
        <v>122</v>
      </c>
      <c r="K7" s="19" t="s">
        <v>124</v>
      </c>
      <c r="L7" s="5"/>
      <c r="M7" s="9"/>
      <c r="N7" s="2"/>
      <c r="O7" s="18"/>
      <c r="P7" s="3"/>
    </row>
    <row r="8" spans="1:16" ht="75.75" x14ac:dyDescent="0.25">
      <c r="A8" s="18"/>
      <c r="B8" s="18"/>
      <c r="C8" s="18"/>
      <c r="D8" s="18"/>
      <c r="E8" s="18"/>
      <c r="F8" s="18"/>
      <c r="G8" s="18"/>
      <c r="H8" s="18"/>
      <c r="I8" s="18"/>
      <c r="J8" s="2" t="s">
        <v>23</v>
      </c>
      <c r="K8" s="19" t="s">
        <v>125</v>
      </c>
      <c r="L8" s="19"/>
      <c r="M8" s="17"/>
      <c r="N8" s="2"/>
      <c r="O8" s="18"/>
      <c r="P8" s="3"/>
    </row>
    <row r="9" spans="1:16" ht="60.75" x14ac:dyDescent="0.25">
      <c r="A9" s="18"/>
      <c r="B9" s="18"/>
      <c r="C9" s="18"/>
      <c r="D9" s="18"/>
      <c r="E9" s="18"/>
      <c r="F9" s="18"/>
      <c r="G9" s="18"/>
      <c r="H9" s="18"/>
      <c r="I9" s="18"/>
      <c r="J9" s="2" t="s">
        <v>123</v>
      </c>
      <c r="K9" s="19" t="s">
        <v>126</v>
      </c>
      <c r="L9" s="19" t="s">
        <v>159</v>
      </c>
      <c r="M9" s="17"/>
      <c r="N9" s="2"/>
      <c r="O9" s="18"/>
      <c r="P9" s="3"/>
    </row>
    <row r="10" spans="1:16" ht="120.7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2" t="s">
        <v>130</v>
      </c>
      <c r="K10" s="19" t="s">
        <v>127</v>
      </c>
      <c r="L10" s="19"/>
      <c r="M10" s="17"/>
      <c r="N10" s="2"/>
      <c r="O10" s="18"/>
      <c r="P10" s="3"/>
    </row>
    <row r="11" spans="1:16" ht="75.7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2" t="s">
        <v>139</v>
      </c>
      <c r="K11" s="19" t="s">
        <v>121</v>
      </c>
      <c r="L11" s="19" t="s">
        <v>140</v>
      </c>
      <c r="M11" s="17" t="s">
        <v>119</v>
      </c>
      <c r="N11" s="17"/>
      <c r="O11" s="18"/>
      <c r="P11" s="3"/>
    </row>
    <row r="12" spans="1:16" ht="75.7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2" t="s">
        <v>24</v>
      </c>
      <c r="K12" s="19" t="s">
        <v>121</v>
      </c>
      <c r="L12" s="19" t="s">
        <v>140</v>
      </c>
      <c r="M12" s="19" t="s">
        <v>119</v>
      </c>
      <c r="N12" s="19"/>
      <c r="O12" s="18"/>
      <c r="P12" s="3"/>
    </row>
    <row r="13" spans="1:16" ht="135.7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2" t="s">
        <v>25</v>
      </c>
      <c r="K13" s="19" t="s">
        <v>131</v>
      </c>
      <c r="L13" s="5" t="s">
        <v>141</v>
      </c>
      <c r="M13" s="19" t="s">
        <v>129</v>
      </c>
      <c r="N13" s="2"/>
      <c r="O13" s="18"/>
      <c r="P13" s="3"/>
    </row>
    <row r="14" spans="1:16" ht="15.75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37" t="s">
        <v>192</v>
      </c>
      <c r="K14" s="126" t="s">
        <v>150</v>
      </c>
      <c r="L14" s="126" t="s">
        <v>150</v>
      </c>
      <c r="M14" s="18" t="s">
        <v>185</v>
      </c>
      <c r="N14" s="2"/>
      <c r="O14" s="18"/>
      <c r="P14" s="3"/>
    </row>
    <row r="15" spans="1:16" ht="15.75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38"/>
      <c r="K15" s="128"/>
      <c r="L15" s="128"/>
      <c r="M15" s="18" t="s">
        <v>184</v>
      </c>
      <c r="N15" s="2"/>
      <c r="O15" s="18"/>
      <c r="P15" s="3"/>
    </row>
    <row r="16" spans="1:16" ht="3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39"/>
      <c r="K16" s="19" t="s">
        <v>166</v>
      </c>
      <c r="L16" s="19" t="s">
        <v>166</v>
      </c>
      <c r="M16" s="18" t="s">
        <v>186</v>
      </c>
      <c r="N16" s="2"/>
      <c r="O16" s="18"/>
      <c r="P16" s="3"/>
    </row>
    <row r="17" spans="1:16" ht="75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2" t="s">
        <v>132</v>
      </c>
      <c r="K17" s="19" t="s">
        <v>50</v>
      </c>
      <c r="L17" s="5" t="s">
        <v>128</v>
      </c>
      <c r="M17" s="16" t="s">
        <v>117</v>
      </c>
      <c r="N17" s="2"/>
      <c r="O17" s="18"/>
      <c r="P17" s="3"/>
    </row>
    <row r="18" spans="1:16" ht="45" customHeight="1" x14ac:dyDescent="0.25">
      <c r="A18" s="18"/>
      <c r="B18" s="18"/>
      <c r="C18" s="18"/>
      <c r="D18" s="18"/>
      <c r="E18" s="18"/>
      <c r="F18" s="18"/>
      <c r="G18" s="18"/>
      <c r="H18" s="20"/>
      <c r="I18" s="20"/>
      <c r="J18" s="138"/>
      <c r="K18" s="126" t="s">
        <v>33</v>
      </c>
      <c r="L18" s="16" t="s">
        <v>150</v>
      </c>
      <c r="M18" s="16"/>
      <c r="N18" s="2"/>
      <c r="O18" s="18"/>
      <c r="P18" s="3"/>
    </row>
    <row r="19" spans="1:16" ht="36" customHeight="1" x14ac:dyDescent="0.25">
      <c r="A19" s="18"/>
      <c r="B19" s="18"/>
      <c r="C19" s="18"/>
      <c r="D19" s="18"/>
      <c r="E19" s="18"/>
      <c r="F19" s="18"/>
      <c r="G19" s="18"/>
      <c r="H19" s="20"/>
      <c r="I19" s="20"/>
      <c r="J19" s="139"/>
      <c r="K19" s="127"/>
      <c r="L19" s="19" t="s">
        <v>151</v>
      </c>
      <c r="M19" s="16"/>
      <c r="N19" s="2"/>
      <c r="O19" s="18"/>
      <c r="P19" s="3"/>
    </row>
    <row r="20" spans="1:16" ht="29.25" customHeight="1" x14ac:dyDescent="0.25">
      <c r="A20" s="18"/>
      <c r="B20" s="18"/>
      <c r="C20" s="18"/>
      <c r="D20" s="18"/>
      <c r="E20" s="18"/>
      <c r="F20" s="18"/>
      <c r="G20" s="18"/>
      <c r="H20" s="132" t="s">
        <v>26</v>
      </c>
      <c r="I20" s="132"/>
      <c r="J20" s="137"/>
      <c r="K20" s="129" t="s">
        <v>116</v>
      </c>
      <c r="L20" s="129" t="s">
        <v>27</v>
      </c>
      <c r="M20" s="10" t="s">
        <v>28</v>
      </c>
      <c r="N20" s="2"/>
      <c r="O20" s="18"/>
      <c r="P20" s="3"/>
    </row>
    <row r="21" spans="1:16" ht="15.75" x14ac:dyDescent="0.25">
      <c r="A21" s="18"/>
      <c r="B21" s="18"/>
      <c r="C21" s="18"/>
      <c r="D21" s="18"/>
      <c r="E21" s="18"/>
      <c r="F21" s="18"/>
      <c r="G21" s="18"/>
      <c r="H21" s="133"/>
      <c r="I21" s="133"/>
      <c r="J21" s="138"/>
      <c r="K21" s="129"/>
      <c r="L21" s="129"/>
      <c r="M21" s="10" t="s">
        <v>29</v>
      </c>
      <c r="N21" s="2"/>
      <c r="O21" s="18"/>
      <c r="P21" s="3"/>
    </row>
    <row r="22" spans="1:16" ht="15.75" x14ac:dyDescent="0.25">
      <c r="A22" s="18"/>
      <c r="B22" s="18"/>
      <c r="C22" s="18"/>
      <c r="D22" s="18"/>
      <c r="E22" s="18"/>
      <c r="F22" s="18"/>
      <c r="G22" s="18"/>
      <c r="H22" s="133"/>
      <c r="I22" s="133"/>
      <c r="J22" s="138"/>
      <c r="K22" s="129"/>
      <c r="L22" s="129"/>
      <c r="M22" s="10" t="s">
        <v>94</v>
      </c>
      <c r="N22" s="2"/>
      <c r="O22" s="18"/>
      <c r="P22" s="3"/>
    </row>
    <row r="23" spans="1:16" ht="15.75" x14ac:dyDescent="0.25">
      <c r="A23" s="18"/>
      <c r="B23" s="18"/>
      <c r="C23" s="18"/>
      <c r="D23" s="18"/>
      <c r="E23" s="18"/>
      <c r="F23" s="18"/>
      <c r="G23" s="18"/>
      <c r="H23" s="133"/>
      <c r="I23" s="133"/>
      <c r="J23" s="138"/>
      <c r="K23" s="129"/>
      <c r="L23" s="129"/>
      <c r="M23" s="10" t="s">
        <v>30</v>
      </c>
      <c r="N23" s="2"/>
      <c r="O23" s="18"/>
      <c r="P23" s="3"/>
    </row>
    <row r="24" spans="1:16" ht="15.75" x14ac:dyDescent="0.25">
      <c r="A24" s="18"/>
      <c r="B24" s="18"/>
      <c r="C24" s="18"/>
      <c r="D24" s="18"/>
      <c r="E24" s="18"/>
      <c r="F24" s="18"/>
      <c r="G24" s="18"/>
      <c r="H24" s="133"/>
      <c r="I24" s="133"/>
      <c r="J24" s="138"/>
      <c r="K24" s="129"/>
      <c r="L24" s="129"/>
      <c r="M24" s="10" t="s">
        <v>31</v>
      </c>
      <c r="N24" s="2"/>
      <c r="O24" s="18"/>
      <c r="P24" s="3"/>
    </row>
    <row r="25" spans="1:16" ht="15.75" x14ac:dyDescent="0.25">
      <c r="A25" s="18"/>
      <c r="B25" s="18"/>
      <c r="C25" s="18"/>
      <c r="D25" s="18"/>
      <c r="E25" s="18"/>
      <c r="F25" s="18"/>
      <c r="G25" s="18"/>
      <c r="H25" s="133"/>
      <c r="I25" s="133"/>
      <c r="J25" s="138"/>
      <c r="K25" s="129"/>
      <c r="L25" s="129"/>
      <c r="M25" s="19" t="s">
        <v>195</v>
      </c>
      <c r="N25" s="2"/>
      <c r="O25" s="18"/>
      <c r="P25" s="3"/>
    </row>
    <row r="26" spans="1:16" ht="15.75" x14ac:dyDescent="0.25">
      <c r="A26" s="18"/>
      <c r="B26" s="18"/>
      <c r="C26" s="18"/>
      <c r="D26" s="18"/>
      <c r="E26" s="18"/>
      <c r="F26" s="18"/>
      <c r="G26" s="18"/>
      <c r="H26" s="134"/>
      <c r="I26" s="134"/>
      <c r="J26" s="139"/>
      <c r="K26" s="129"/>
      <c r="L26" s="129"/>
      <c r="M26" s="10" t="s">
        <v>32</v>
      </c>
      <c r="N26" s="2"/>
      <c r="O26" s="18"/>
      <c r="P26" s="3"/>
    </row>
    <row r="27" spans="1:16" ht="15.75" x14ac:dyDescent="0.25">
      <c r="A27" s="18"/>
      <c r="B27" s="18"/>
      <c r="C27" s="18"/>
      <c r="D27" s="18"/>
      <c r="E27" s="18"/>
      <c r="F27" s="18"/>
      <c r="G27" s="18"/>
      <c r="H27" s="132" t="s">
        <v>114</v>
      </c>
      <c r="I27" s="21"/>
      <c r="J27" s="2"/>
      <c r="K27" s="126" t="s">
        <v>158</v>
      </c>
      <c r="L27" s="19" t="s">
        <v>158</v>
      </c>
      <c r="M27" s="19" t="s">
        <v>183</v>
      </c>
      <c r="N27" s="2"/>
      <c r="O27" s="18"/>
      <c r="P27" s="3"/>
    </row>
    <row r="28" spans="1:16" ht="15.75" x14ac:dyDescent="0.25">
      <c r="A28" s="18"/>
      <c r="B28" s="18"/>
      <c r="C28" s="18"/>
      <c r="D28" s="18"/>
      <c r="E28" s="18"/>
      <c r="F28" s="18"/>
      <c r="G28" s="18"/>
      <c r="H28" s="133"/>
      <c r="I28" s="21"/>
      <c r="J28" s="2"/>
      <c r="K28" s="128"/>
      <c r="L28" s="19" t="s">
        <v>159</v>
      </c>
      <c r="M28" s="18" t="s">
        <v>160</v>
      </c>
      <c r="N28" s="2"/>
      <c r="O28" s="18"/>
      <c r="P28" s="3"/>
    </row>
    <row r="29" spans="1:16" ht="30" x14ac:dyDescent="0.25">
      <c r="A29" s="18"/>
      <c r="B29" s="18"/>
      <c r="C29" s="18"/>
      <c r="D29" s="18"/>
      <c r="E29" s="18"/>
      <c r="F29" s="18"/>
      <c r="G29" s="18"/>
      <c r="H29" s="133"/>
      <c r="I29" s="21"/>
      <c r="J29" s="2"/>
      <c r="K29" s="128"/>
      <c r="L29" s="19" t="s">
        <v>163</v>
      </c>
      <c r="M29" s="18" t="s">
        <v>191</v>
      </c>
      <c r="N29" s="2"/>
      <c r="O29" s="18"/>
      <c r="P29" s="3"/>
    </row>
    <row r="30" spans="1:16" ht="15.75" x14ac:dyDescent="0.25">
      <c r="A30" s="18"/>
      <c r="B30" s="18"/>
      <c r="C30" s="18"/>
      <c r="D30" s="18"/>
      <c r="E30" s="18"/>
      <c r="F30" s="18"/>
      <c r="G30" s="18"/>
      <c r="H30" s="133"/>
      <c r="I30" s="21"/>
      <c r="J30" s="2"/>
      <c r="K30" s="127"/>
      <c r="L30" s="19" t="s">
        <v>165</v>
      </c>
      <c r="M30" s="18"/>
      <c r="N30" s="2"/>
      <c r="O30" s="18"/>
      <c r="P30" s="3"/>
    </row>
    <row r="31" spans="1:16" ht="30" x14ac:dyDescent="0.25">
      <c r="A31" s="18"/>
      <c r="B31" s="18"/>
      <c r="C31" s="18"/>
      <c r="D31" s="18"/>
      <c r="E31" s="18"/>
      <c r="F31" s="18"/>
      <c r="G31" s="18"/>
      <c r="H31" s="133"/>
      <c r="I31" s="21"/>
      <c r="J31" s="2"/>
      <c r="K31" s="17"/>
      <c r="L31" s="16" t="s">
        <v>150</v>
      </c>
      <c r="M31" s="18"/>
      <c r="N31" s="2"/>
      <c r="O31" s="18"/>
      <c r="P31" s="3"/>
    </row>
    <row r="32" spans="1:16" ht="30" x14ac:dyDescent="0.25">
      <c r="A32" s="18"/>
      <c r="B32" s="18"/>
      <c r="C32" s="18"/>
      <c r="D32" s="18"/>
      <c r="E32" s="18"/>
      <c r="F32" s="18"/>
      <c r="G32" s="18"/>
      <c r="H32" s="133"/>
      <c r="I32" s="21"/>
      <c r="J32" s="2"/>
      <c r="K32" s="17"/>
      <c r="L32" s="19" t="s">
        <v>166</v>
      </c>
      <c r="M32" s="18"/>
      <c r="N32" s="2"/>
      <c r="O32" s="18"/>
      <c r="P32" s="3"/>
    </row>
    <row r="33" spans="1:16" ht="30" x14ac:dyDescent="0.25">
      <c r="A33" s="18"/>
      <c r="B33" s="18"/>
      <c r="C33" s="18"/>
      <c r="D33" s="18"/>
      <c r="E33" s="18"/>
      <c r="F33" s="18"/>
      <c r="G33" s="18"/>
      <c r="H33" s="133"/>
      <c r="I33" s="15"/>
      <c r="J33" s="2"/>
      <c r="K33" s="19" t="s">
        <v>112</v>
      </c>
      <c r="L33" s="19" t="s">
        <v>161</v>
      </c>
      <c r="M33" s="19" t="s">
        <v>65</v>
      </c>
      <c r="N33" s="2"/>
      <c r="O33" s="18"/>
      <c r="P33" s="3"/>
    </row>
    <row r="34" spans="1:16" ht="45" x14ac:dyDescent="0.25">
      <c r="A34" s="18"/>
      <c r="B34" s="18"/>
      <c r="C34" s="18"/>
      <c r="D34" s="18"/>
      <c r="E34" s="18"/>
      <c r="F34" s="18"/>
      <c r="G34" s="18"/>
      <c r="H34" s="133"/>
      <c r="I34" s="15"/>
      <c r="J34" s="2"/>
      <c r="K34" s="19" t="s">
        <v>34</v>
      </c>
      <c r="L34" s="19" t="s">
        <v>196</v>
      </c>
      <c r="M34" s="18" t="s">
        <v>152</v>
      </c>
      <c r="N34" s="2"/>
      <c r="O34" s="18"/>
      <c r="P34" s="3"/>
    </row>
    <row r="35" spans="1:16" ht="15.75" customHeight="1" x14ac:dyDescent="0.25">
      <c r="A35" s="18"/>
      <c r="B35" s="18"/>
      <c r="C35" s="18"/>
      <c r="D35" s="18"/>
      <c r="E35" s="18"/>
      <c r="F35" s="18"/>
      <c r="G35" s="18"/>
      <c r="H35" s="133"/>
      <c r="I35" s="15"/>
      <c r="J35" s="2"/>
      <c r="K35" s="5" t="s">
        <v>35</v>
      </c>
      <c r="L35" s="19" t="s">
        <v>164</v>
      </c>
      <c r="M35" s="11" t="s">
        <v>129</v>
      </c>
      <c r="N35" s="2"/>
      <c r="O35" s="18"/>
      <c r="P35" s="3"/>
    </row>
    <row r="36" spans="1:16" ht="30" customHeight="1" x14ac:dyDescent="0.25">
      <c r="A36" s="18"/>
      <c r="B36" s="18"/>
      <c r="C36" s="18"/>
      <c r="D36" s="18"/>
      <c r="E36" s="18"/>
      <c r="F36" s="18"/>
      <c r="G36" s="18"/>
      <c r="H36" s="133"/>
      <c r="I36" s="15"/>
      <c r="J36" s="2"/>
      <c r="K36" s="8" t="s">
        <v>36</v>
      </c>
      <c r="L36" s="19" t="s">
        <v>162</v>
      </c>
      <c r="M36" s="11"/>
      <c r="N36" s="2"/>
      <c r="O36" s="18"/>
      <c r="P36" s="3"/>
    </row>
    <row r="37" spans="1:16" ht="15.75" x14ac:dyDescent="0.25">
      <c r="A37" s="18"/>
      <c r="B37" s="18"/>
      <c r="C37" s="18"/>
      <c r="D37" s="18"/>
      <c r="E37" s="18"/>
      <c r="F37" s="18"/>
      <c r="G37" s="18"/>
      <c r="H37" s="133"/>
      <c r="I37" s="15"/>
      <c r="J37" s="2"/>
      <c r="K37" s="19" t="s">
        <v>133</v>
      </c>
      <c r="L37" s="129" t="s">
        <v>167</v>
      </c>
      <c r="M37" s="23" t="s">
        <v>187</v>
      </c>
      <c r="N37" s="2"/>
      <c r="O37" s="18"/>
      <c r="P37" s="3"/>
    </row>
    <row r="38" spans="1:16" ht="30" x14ac:dyDescent="0.25">
      <c r="A38" s="18"/>
      <c r="B38" s="18"/>
      <c r="C38" s="18"/>
      <c r="D38" s="18"/>
      <c r="E38" s="18"/>
      <c r="F38" s="18"/>
      <c r="G38" s="18"/>
      <c r="H38" s="134"/>
      <c r="I38" s="18"/>
      <c r="J38" s="14"/>
      <c r="K38" s="19"/>
      <c r="L38" s="129"/>
      <c r="M38" s="23" t="s">
        <v>169</v>
      </c>
      <c r="N38" s="2"/>
      <c r="O38" s="18"/>
      <c r="P38" s="3"/>
    </row>
    <row r="39" spans="1:16" ht="15.75" x14ac:dyDescent="0.25">
      <c r="A39" s="18"/>
      <c r="B39" s="18"/>
      <c r="C39" s="18"/>
      <c r="D39" s="18"/>
      <c r="E39" s="18"/>
      <c r="F39" s="18"/>
      <c r="G39" s="18"/>
      <c r="H39" s="132" t="s">
        <v>40</v>
      </c>
      <c r="I39" s="15"/>
      <c r="J39" s="2"/>
      <c r="K39" s="19" t="s">
        <v>134</v>
      </c>
      <c r="L39" s="16" t="s">
        <v>39</v>
      </c>
      <c r="M39" s="19"/>
      <c r="N39" s="2"/>
      <c r="O39" s="18"/>
      <c r="P39" s="3"/>
    </row>
    <row r="40" spans="1:16" ht="45.75" customHeight="1" x14ac:dyDescent="0.25">
      <c r="A40" s="18"/>
      <c r="B40" s="18"/>
      <c r="C40" s="18"/>
      <c r="D40" s="18"/>
      <c r="E40" s="18"/>
      <c r="F40" s="18"/>
      <c r="G40" s="18"/>
      <c r="H40" s="133"/>
      <c r="I40" s="15"/>
      <c r="J40" s="2"/>
      <c r="K40" s="19" t="s">
        <v>43</v>
      </c>
      <c r="L40" s="16" t="s">
        <v>44</v>
      </c>
      <c r="M40" s="19" t="s">
        <v>113</v>
      </c>
      <c r="N40" s="2"/>
      <c r="O40" s="18"/>
      <c r="P40" s="3"/>
    </row>
    <row r="41" spans="1:16" ht="57" customHeight="1" x14ac:dyDescent="0.25">
      <c r="A41" s="18"/>
      <c r="B41" s="18"/>
      <c r="C41" s="18"/>
      <c r="D41" s="18"/>
      <c r="E41" s="18"/>
      <c r="F41" s="18"/>
      <c r="G41" s="18"/>
      <c r="H41" s="133"/>
      <c r="I41" s="15"/>
      <c r="J41" s="2"/>
      <c r="K41" s="19" t="s">
        <v>46</v>
      </c>
      <c r="L41" s="16" t="s">
        <v>44</v>
      </c>
      <c r="M41" s="19" t="s">
        <v>48</v>
      </c>
      <c r="N41" s="6"/>
      <c r="O41" s="18"/>
      <c r="P41" s="3"/>
    </row>
    <row r="42" spans="1:16" ht="45" x14ac:dyDescent="0.25">
      <c r="A42" s="18"/>
      <c r="B42" s="18"/>
      <c r="C42" s="18"/>
      <c r="D42" s="18"/>
      <c r="E42" s="18"/>
      <c r="F42" s="18"/>
      <c r="G42" s="18"/>
      <c r="H42" s="133"/>
      <c r="I42" s="15"/>
      <c r="J42" s="2"/>
      <c r="K42" s="19" t="s">
        <v>47</v>
      </c>
      <c r="L42" s="16" t="s">
        <v>44</v>
      </c>
      <c r="M42" s="19" t="s">
        <v>45</v>
      </c>
      <c r="N42" s="2"/>
      <c r="O42" s="18"/>
      <c r="P42" s="3"/>
    </row>
    <row r="43" spans="1:16" ht="36.75" customHeight="1" x14ac:dyDescent="0.25">
      <c r="A43" s="18"/>
      <c r="B43" s="18"/>
      <c r="C43" s="18"/>
      <c r="D43" s="18"/>
      <c r="E43" s="18"/>
      <c r="F43" s="18"/>
      <c r="G43" s="18"/>
      <c r="H43" s="133"/>
      <c r="I43" s="15"/>
      <c r="J43" s="2"/>
      <c r="K43" s="19" t="s">
        <v>49</v>
      </c>
      <c r="L43" s="16" t="s">
        <v>171</v>
      </c>
      <c r="M43" s="19" t="s">
        <v>172</v>
      </c>
      <c r="N43" s="2" t="s">
        <v>152</v>
      </c>
      <c r="O43" s="18"/>
      <c r="P43" s="3"/>
    </row>
    <row r="44" spans="1:16" ht="36.75" customHeight="1" x14ac:dyDescent="0.25">
      <c r="A44" s="18"/>
      <c r="B44" s="18"/>
      <c r="C44" s="18"/>
      <c r="D44" s="18"/>
      <c r="E44" s="18"/>
      <c r="F44" s="18"/>
      <c r="G44" s="18"/>
      <c r="H44" s="133"/>
      <c r="I44" s="15"/>
      <c r="J44" s="2"/>
      <c r="K44" s="19" t="s">
        <v>51</v>
      </c>
      <c r="L44" s="16" t="s">
        <v>44</v>
      </c>
      <c r="M44" s="19" t="s">
        <v>153</v>
      </c>
      <c r="N44" s="2" t="s">
        <v>153</v>
      </c>
      <c r="O44" s="18"/>
      <c r="P44" s="3"/>
    </row>
    <row r="45" spans="1:16" ht="36.75" customHeight="1" x14ac:dyDescent="0.25">
      <c r="A45" s="18"/>
      <c r="B45" s="18"/>
      <c r="C45" s="18"/>
      <c r="D45" s="18"/>
      <c r="E45" s="18"/>
      <c r="F45" s="18"/>
      <c r="G45" s="18"/>
      <c r="H45" s="133"/>
      <c r="I45" s="15"/>
      <c r="J45" s="2"/>
      <c r="K45" s="126" t="s">
        <v>55</v>
      </c>
      <c r="L45" s="19" t="s">
        <v>168</v>
      </c>
      <c r="M45" s="19" t="s">
        <v>189</v>
      </c>
      <c r="N45" s="2"/>
      <c r="O45" s="18"/>
      <c r="P45" s="3"/>
    </row>
    <row r="46" spans="1:16" ht="45" customHeight="1" x14ac:dyDescent="0.25">
      <c r="A46" s="18"/>
      <c r="B46" s="18"/>
      <c r="C46" s="18"/>
      <c r="D46" s="18"/>
      <c r="E46" s="18"/>
      <c r="F46" s="18"/>
      <c r="G46" s="18"/>
      <c r="H46" s="133"/>
      <c r="I46" s="15"/>
      <c r="J46" s="2"/>
      <c r="K46" s="127"/>
      <c r="L46" s="19" t="s">
        <v>53</v>
      </c>
      <c r="M46" s="19" t="s">
        <v>54</v>
      </c>
      <c r="N46" s="2"/>
      <c r="O46" s="18"/>
      <c r="P46" s="3"/>
    </row>
    <row r="47" spans="1:16" ht="28.5" customHeight="1" x14ac:dyDescent="0.25">
      <c r="A47" s="18"/>
      <c r="B47" s="18"/>
      <c r="C47" s="18"/>
      <c r="D47" s="18"/>
      <c r="E47" s="18"/>
      <c r="F47" s="18"/>
      <c r="G47" s="18"/>
      <c r="H47" s="133"/>
      <c r="I47" s="15"/>
      <c r="J47" s="2"/>
      <c r="K47" s="126" t="s">
        <v>52</v>
      </c>
      <c r="L47" s="126" t="s">
        <v>173</v>
      </c>
      <c r="M47" s="19" t="s">
        <v>177</v>
      </c>
      <c r="N47" s="2"/>
      <c r="O47" s="18"/>
      <c r="P47" s="3"/>
    </row>
    <row r="48" spans="1:16" ht="28.5" customHeight="1" x14ac:dyDescent="0.25">
      <c r="A48" s="18"/>
      <c r="B48" s="18"/>
      <c r="C48" s="18"/>
      <c r="D48" s="18"/>
      <c r="E48" s="18"/>
      <c r="F48" s="18"/>
      <c r="G48" s="18"/>
      <c r="H48" s="133"/>
      <c r="I48" s="15"/>
      <c r="J48" s="2"/>
      <c r="K48" s="127"/>
      <c r="L48" s="127"/>
      <c r="M48" s="19" t="s">
        <v>178</v>
      </c>
      <c r="N48" s="2"/>
      <c r="O48" s="18"/>
      <c r="P48" s="3"/>
    </row>
    <row r="49" spans="1:16" ht="45" x14ac:dyDescent="0.25">
      <c r="A49" s="18"/>
      <c r="B49" s="18"/>
      <c r="C49" s="18"/>
      <c r="D49" s="18"/>
      <c r="E49" s="18"/>
      <c r="F49" s="18"/>
      <c r="G49" s="18"/>
      <c r="H49" s="133"/>
      <c r="I49" s="15"/>
      <c r="J49" s="2"/>
      <c r="K49" s="19" t="s">
        <v>58</v>
      </c>
      <c r="L49" s="17" t="s">
        <v>180</v>
      </c>
      <c r="M49" s="19" t="s">
        <v>179</v>
      </c>
      <c r="N49" s="2"/>
      <c r="O49" s="18"/>
      <c r="P49" s="3"/>
    </row>
    <row r="50" spans="1:16" ht="30" customHeight="1" x14ac:dyDescent="0.25">
      <c r="A50" s="18"/>
      <c r="B50" s="18"/>
      <c r="C50" s="18"/>
      <c r="D50" s="18"/>
      <c r="E50" s="18"/>
      <c r="F50" s="18"/>
      <c r="G50" s="18"/>
      <c r="H50" s="133"/>
      <c r="I50" s="15"/>
      <c r="J50" s="2"/>
      <c r="K50" s="126" t="s">
        <v>57</v>
      </c>
      <c r="L50" s="126" t="s">
        <v>56</v>
      </c>
      <c r="M50" s="19" t="s">
        <v>174</v>
      </c>
      <c r="N50" s="2"/>
      <c r="O50" s="18"/>
      <c r="P50" s="3"/>
    </row>
    <row r="51" spans="1:16" ht="30" x14ac:dyDescent="0.25">
      <c r="A51" s="18"/>
      <c r="B51" s="18"/>
      <c r="C51" s="18"/>
      <c r="D51" s="18"/>
      <c r="E51" s="18"/>
      <c r="F51" s="18"/>
      <c r="G51" s="18"/>
      <c r="H51" s="133"/>
      <c r="I51" s="15"/>
      <c r="J51" s="2"/>
      <c r="K51" s="128"/>
      <c r="L51" s="128"/>
      <c r="M51" s="19" t="s">
        <v>175</v>
      </c>
      <c r="N51" s="2"/>
      <c r="O51" s="18"/>
      <c r="P51" s="3"/>
    </row>
    <row r="52" spans="1:16" ht="15.75" x14ac:dyDescent="0.25">
      <c r="A52" s="18"/>
      <c r="B52" s="18"/>
      <c r="C52" s="18"/>
      <c r="D52" s="18"/>
      <c r="E52" s="18"/>
      <c r="F52" s="18"/>
      <c r="G52" s="18"/>
      <c r="H52" s="133"/>
      <c r="I52" s="15"/>
      <c r="J52" s="2"/>
      <c r="K52" s="127"/>
      <c r="L52" s="127"/>
      <c r="M52" s="19" t="s">
        <v>176</v>
      </c>
      <c r="N52" s="2"/>
      <c r="O52" s="18"/>
      <c r="P52" s="3"/>
    </row>
    <row r="53" spans="1:16" ht="30" x14ac:dyDescent="0.25">
      <c r="A53" s="18"/>
      <c r="B53" s="18"/>
      <c r="C53" s="18"/>
      <c r="D53" s="18"/>
      <c r="E53" s="18"/>
      <c r="F53" s="18"/>
      <c r="G53" s="18"/>
      <c r="H53" s="133"/>
      <c r="I53" s="15"/>
      <c r="J53" s="2"/>
      <c r="K53" s="19" t="s">
        <v>59</v>
      </c>
      <c r="L53" s="129" t="s">
        <v>61</v>
      </c>
      <c r="M53" s="19" t="s">
        <v>194</v>
      </c>
      <c r="N53" s="2"/>
      <c r="O53" s="18"/>
      <c r="P53" s="3"/>
    </row>
    <row r="54" spans="1:16" ht="30" x14ac:dyDescent="0.25">
      <c r="A54" s="18"/>
      <c r="B54" s="18"/>
      <c r="C54" s="18"/>
      <c r="D54" s="18"/>
      <c r="E54" s="18"/>
      <c r="F54" s="18"/>
      <c r="G54" s="18"/>
      <c r="H54" s="133"/>
      <c r="I54" s="15"/>
      <c r="J54" s="2"/>
      <c r="K54" s="19" t="s">
        <v>60</v>
      </c>
      <c r="L54" s="129"/>
      <c r="M54" s="19" t="s">
        <v>193</v>
      </c>
      <c r="N54" s="2"/>
      <c r="O54" s="18"/>
      <c r="P54" s="3"/>
    </row>
    <row r="55" spans="1:16" ht="30" customHeight="1" x14ac:dyDescent="0.25">
      <c r="A55" s="18"/>
      <c r="B55" s="18"/>
      <c r="C55" s="18"/>
      <c r="D55" s="18"/>
      <c r="E55" s="18"/>
      <c r="F55" s="18"/>
      <c r="G55" s="18"/>
      <c r="H55" s="133"/>
      <c r="I55" s="15"/>
      <c r="J55" s="2"/>
      <c r="K55" s="126" t="s">
        <v>42</v>
      </c>
      <c r="L55" s="16" t="s">
        <v>41</v>
      </c>
      <c r="M55" s="19"/>
      <c r="N55" s="2"/>
      <c r="O55" s="18"/>
      <c r="P55" s="3"/>
    </row>
    <row r="56" spans="1:16" ht="30" x14ac:dyDescent="0.25">
      <c r="A56" s="18"/>
      <c r="B56" s="18"/>
      <c r="C56" s="18"/>
      <c r="D56" s="18"/>
      <c r="E56" s="18"/>
      <c r="F56" s="18"/>
      <c r="G56" s="18"/>
      <c r="H56" s="133"/>
      <c r="I56" s="15"/>
      <c r="J56" s="2"/>
      <c r="K56" s="127"/>
      <c r="L56" s="19" t="s">
        <v>198</v>
      </c>
      <c r="M56" s="19"/>
      <c r="N56" s="2"/>
      <c r="O56" s="18"/>
      <c r="P56" s="3"/>
    </row>
    <row r="57" spans="1:16" ht="30" x14ac:dyDescent="0.25">
      <c r="A57" s="18"/>
      <c r="B57" s="18"/>
      <c r="C57" s="18"/>
      <c r="D57" s="18"/>
      <c r="E57" s="18"/>
      <c r="F57" s="18"/>
      <c r="G57" s="18"/>
      <c r="H57" s="133"/>
      <c r="I57" s="15"/>
      <c r="J57" s="2"/>
      <c r="K57" s="19" t="s">
        <v>62</v>
      </c>
      <c r="L57" s="16" t="s">
        <v>63</v>
      </c>
      <c r="M57" s="12" t="s">
        <v>181</v>
      </c>
      <c r="N57" s="2" t="s">
        <v>154</v>
      </c>
      <c r="O57" s="18"/>
      <c r="P57" s="3"/>
    </row>
    <row r="58" spans="1:16" ht="15.75" x14ac:dyDescent="0.25">
      <c r="A58" s="18"/>
      <c r="B58" s="18"/>
      <c r="C58" s="18"/>
      <c r="D58" s="18"/>
      <c r="E58" s="18"/>
      <c r="F58" s="18"/>
      <c r="G58" s="18"/>
      <c r="H58" s="133"/>
      <c r="I58" s="15"/>
      <c r="J58" s="2"/>
      <c r="K58" s="19" t="s">
        <v>64</v>
      </c>
      <c r="L58" s="16" t="s">
        <v>63</v>
      </c>
      <c r="M58" s="12" t="s">
        <v>156</v>
      </c>
      <c r="N58" s="2" t="s">
        <v>156</v>
      </c>
      <c r="O58" s="18"/>
      <c r="P58" s="3"/>
    </row>
    <row r="59" spans="1:16" ht="45" customHeight="1" x14ac:dyDescent="0.25">
      <c r="A59" s="18"/>
      <c r="B59" s="18"/>
      <c r="C59" s="18"/>
      <c r="D59" s="18"/>
      <c r="E59" s="18"/>
      <c r="F59" s="18"/>
      <c r="G59" s="18"/>
      <c r="H59" s="133"/>
      <c r="I59" s="15"/>
      <c r="J59" s="2"/>
      <c r="K59" s="126" t="s">
        <v>135</v>
      </c>
      <c r="L59" s="19" t="s">
        <v>188</v>
      </c>
      <c r="M59" s="12" t="s">
        <v>190</v>
      </c>
      <c r="N59" s="2"/>
      <c r="O59" s="18"/>
      <c r="P59" s="3"/>
    </row>
    <row r="60" spans="1:16" ht="27" customHeight="1" x14ac:dyDescent="0.25">
      <c r="A60" s="18"/>
      <c r="B60" s="18"/>
      <c r="C60" s="18"/>
      <c r="D60" s="18"/>
      <c r="E60" s="18"/>
      <c r="F60" s="18"/>
      <c r="G60" s="18"/>
      <c r="H60" s="133"/>
      <c r="I60" s="15"/>
      <c r="J60" s="2"/>
      <c r="K60" s="127"/>
      <c r="L60" s="16" t="s">
        <v>63</v>
      </c>
      <c r="M60" s="19" t="s">
        <v>155</v>
      </c>
      <c r="N60" s="2" t="s">
        <v>155</v>
      </c>
      <c r="O60" s="18"/>
      <c r="P60" s="3"/>
    </row>
    <row r="61" spans="1:16" ht="45.75" customHeight="1" x14ac:dyDescent="0.25">
      <c r="A61" s="18"/>
      <c r="B61" s="18"/>
      <c r="C61" s="18"/>
      <c r="D61" s="18"/>
      <c r="E61" s="18"/>
      <c r="F61" s="18"/>
      <c r="G61" s="18"/>
      <c r="H61" s="133"/>
      <c r="I61" s="15"/>
      <c r="J61" s="2"/>
      <c r="K61" s="19" t="s">
        <v>115</v>
      </c>
      <c r="L61" s="16" t="s">
        <v>37</v>
      </c>
      <c r="M61" s="16" t="s">
        <v>170</v>
      </c>
      <c r="N61" s="2"/>
      <c r="O61" s="18"/>
      <c r="P61" s="3"/>
    </row>
    <row r="62" spans="1:16" ht="45.75" customHeight="1" x14ac:dyDescent="0.25">
      <c r="A62" s="18"/>
      <c r="B62" s="18"/>
      <c r="C62" s="18"/>
      <c r="D62" s="18"/>
      <c r="E62" s="18"/>
      <c r="F62" s="18"/>
      <c r="G62" s="18"/>
      <c r="H62" s="134"/>
      <c r="I62" s="15"/>
      <c r="J62" s="2"/>
      <c r="K62" s="19" t="s">
        <v>38</v>
      </c>
      <c r="L62" s="16" t="s">
        <v>164</v>
      </c>
      <c r="M62" s="16" t="s">
        <v>182</v>
      </c>
      <c r="N62" s="2" t="s">
        <v>157</v>
      </c>
      <c r="O62" s="18"/>
      <c r="P62" s="3"/>
    </row>
    <row r="63" spans="1:16" ht="28.5" customHeight="1" x14ac:dyDescent="0.25">
      <c r="A63" s="18"/>
      <c r="B63" s="18"/>
      <c r="C63" s="18"/>
      <c r="D63" s="18"/>
      <c r="E63" s="18"/>
      <c r="F63" s="18"/>
      <c r="G63" s="18"/>
      <c r="H63" s="130" t="s">
        <v>66</v>
      </c>
      <c r="I63" s="130"/>
      <c r="J63" s="131"/>
      <c r="K63" s="126" t="s">
        <v>67</v>
      </c>
      <c r="L63" s="129" t="s">
        <v>39</v>
      </c>
      <c r="M63" s="19" t="s">
        <v>95</v>
      </c>
      <c r="N63" s="2"/>
      <c r="O63" s="18"/>
      <c r="P63" s="3"/>
    </row>
    <row r="64" spans="1:16" ht="49.5" customHeight="1" x14ac:dyDescent="0.25">
      <c r="A64" s="18"/>
      <c r="B64" s="18"/>
      <c r="C64" s="18"/>
      <c r="D64" s="18"/>
      <c r="E64" s="18"/>
      <c r="F64" s="18"/>
      <c r="G64" s="18"/>
      <c r="H64" s="130"/>
      <c r="I64" s="130"/>
      <c r="J64" s="131"/>
      <c r="K64" s="128"/>
      <c r="L64" s="129"/>
      <c r="M64" s="19" t="s">
        <v>96</v>
      </c>
      <c r="N64" s="2"/>
      <c r="O64" s="18"/>
      <c r="P64" s="3"/>
    </row>
    <row r="65" spans="1:16" ht="49.5" customHeight="1" x14ac:dyDescent="0.25">
      <c r="A65" s="18"/>
      <c r="B65" s="18"/>
      <c r="C65" s="18"/>
      <c r="D65" s="18"/>
      <c r="E65" s="18"/>
      <c r="F65" s="18"/>
      <c r="G65" s="18"/>
      <c r="H65" s="130"/>
      <c r="I65" s="130"/>
      <c r="J65" s="131"/>
      <c r="K65" s="128"/>
      <c r="L65" s="129"/>
      <c r="M65" s="19" t="s">
        <v>97</v>
      </c>
      <c r="N65" s="2"/>
      <c r="O65" s="18"/>
      <c r="P65" s="3"/>
    </row>
    <row r="66" spans="1:16" ht="49.5" customHeight="1" x14ac:dyDescent="0.25">
      <c r="A66" s="18"/>
      <c r="B66" s="18"/>
      <c r="C66" s="18"/>
      <c r="D66" s="18"/>
      <c r="E66" s="18"/>
      <c r="F66" s="18"/>
      <c r="G66" s="18"/>
      <c r="H66" s="130"/>
      <c r="I66" s="130"/>
      <c r="J66" s="131"/>
      <c r="K66" s="128"/>
      <c r="L66" s="129"/>
      <c r="M66" s="19" t="s">
        <v>98</v>
      </c>
      <c r="N66" s="2"/>
      <c r="O66" s="18"/>
      <c r="P66" s="3"/>
    </row>
    <row r="67" spans="1:16" ht="49.5" customHeight="1" x14ac:dyDescent="0.25">
      <c r="A67" s="18"/>
      <c r="B67" s="18"/>
      <c r="C67" s="18"/>
      <c r="D67" s="18"/>
      <c r="E67" s="18"/>
      <c r="F67" s="18"/>
      <c r="G67" s="18"/>
      <c r="H67" s="130"/>
      <c r="I67" s="130"/>
      <c r="J67" s="131"/>
      <c r="K67" s="128"/>
      <c r="L67" s="129"/>
      <c r="M67" s="19" t="s">
        <v>99</v>
      </c>
      <c r="N67" s="2"/>
      <c r="O67" s="18"/>
      <c r="P67" s="3"/>
    </row>
    <row r="68" spans="1:16" ht="49.5" customHeight="1" x14ac:dyDescent="0.25">
      <c r="A68" s="18"/>
      <c r="B68" s="18"/>
      <c r="C68" s="18"/>
      <c r="D68" s="18"/>
      <c r="E68" s="18"/>
      <c r="F68" s="18"/>
      <c r="G68" s="18"/>
      <c r="H68" s="130"/>
      <c r="I68" s="130"/>
      <c r="J68" s="131"/>
      <c r="K68" s="128"/>
      <c r="L68" s="129"/>
      <c r="M68" s="19" t="s">
        <v>100</v>
      </c>
      <c r="N68" s="2"/>
      <c r="O68" s="18"/>
      <c r="P68" s="3"/>
    </row>
    <row r="69" spans="1:16" ht="49.5" customHeight="1" x14ac:dyDescent="0.25">
      <c r="A69" s="18"/>
      <c r="B69" s="18"/>
      <c r="C69" s="18"/>
      <c r="D69" s="18"/>
      <c r="E69" s="18"/>
      <c r="F69" s="18"/>
      <c r="G69" s="18"/>
      <c r="H69" s="130"/>
      <c r="I69" s="130"/>
      <c r="J69" s="131"/>
      <c r="K69" s="128"/>
      <c r="L69" s="129"/>
      <c r="M69" s="19" t="s">
        <v>101</v>
      </c>
      <c r="N69" s="2"/>
      <c r="O69" s="18"/>
      <c r="P69" s="3"/>
    </row>
    <row r="70" spans="1:16" ht="49.5" customHeight="1" x14ac:dyDescent="0.25">
      <c r="A70" s="18"/>
      <c r="B70" s="18"/>
      <c r="C70" s="18"/>
      <c r="D70" s="18"/>
      <c r="E70" s="18"/>
      <c r="F70" s="18"/>
      <c r="G70" s="18"/>
      <c r="H70" s="130"/>
      <c r="I70" s="130"/>
      <c r="J70" s="131"/>
      <c r="K70" s="128"/>
      <c r="L70" s="129"/>
      <c r="M70" s="19" t="s">
        <v>136</v>
      </c>
      <c r="N70" s="2"/>
      <c r="O70" s="18"/>
      <c r="P70" s="3"/>
    </row>
    <row r="71" spans="1:16" ht="49.5" customHeight="1" x14ac:dyDescent="0.25">
      <c r="A71" s="18"/>
      <c r="B71" s="18"/>
      <c r="C71" s="18"/>
      <c r="D71" s="18"/>
      <c r="E71" s="18"/>
      <c r="F71" s="18"/>
      <c r="G71" s="18"/>
      <c r="H71" s="130"/>
      <c r="I71" s="130"/>
      <c r="J71" s="131"/>
      <c r="K71" s="128"/>
      <c r="L71" s="129"/>
      <c r="M71" s="19" t="s">
        <v>102</v>
      </c>
      <c r="N71" s="2"/>
      <c r="O71" s="18"/>
      <c r="P71" s="3"/>
    </row>
    <row r="72" spans="1:16" ht="49.5" customHeight="1" x14ac:dyDescent="0.25">
      <c r="A72" s="18"/>
      <c r="B72" s="18"/>
      <c r="C72" s="18"/>
      <c r="D72" s="18"/>
      <c r="E72" s="18"/>
      <c r="F72" s="18"/>
      <c r="G72" s="18"/>
      <c r="H72" s="130"/>
      <c r="I72" s="130"/>
      <c r="J72" s="131"/>
      <c r="K72" s="127"/>
      <c r="L72" s="129"/>
      <c r="M72" s="19" t="s">
        <v>103</v>
      </c>
      <c r="N72" s="2"/>
      <c r="O72" s="18"/>
      <c r="P72" s="3"/>
    </row>
    <row r="73" spans="1:16" ht="49.5" customHeight="1" x14ac:dyDescent="0.25">
      <c r="A73" s="18"/>
      <c r="B73" s="18"/>
      <c r="C73" s="18"/>
      <c r="D73" s="18"/>
      <c r="E73" s="18"/>
      <c r="F73" s="18"/>
      <c r="G73" s="18"/>
      <c r="H73" s="130"/>
      <c r="I73" s="130"/>
      <c r="J73" s="131"/>
      <c r="K73" s="126" t="s">
        <v>68</v>
      </c>
      <c r="L73" s="129" t="s">
        <v>39</v>
      </c>
      <c r="M73" s="19" t="s">
        <v>104</v>
      </c>
      <c r="N73" s="2"/>
      <c r="O73" s="18"/>
      <c r="P73" s="3"/>
    </row>
    <row r="74" spans="1:16" ht="37.5" customHeight="1" x14ac:dyDescent="0.25">
      <c r="A74" s="18"/>
      <c r="B74" s="18"/>
      <c r="C74" s="18"/>
      <c r="D74" s="18"/>
      <c r="E74" s="18"/>
      <c r="F74" s="18"/>
      <c r="G74" s="18"/>
      <c r="H74" s="130"/>
      <c r="I74" s="130"/>
      <c r="J74" s="131"/>
      <c r="K74" s="127"/>
      <c r="L74" s="129"/>
      <c r="M74" s="19" t="s">
        <v>105</v>
      </c>
      <c r="N74" s="2"/>
      <c r="O74" s="18"/>
      <c r="P74" s="3"/>
    </row>
    <row r="75" spans="1:16" ht="37.5" customHeight="1" x14ac:dyDescent="0.25">
      <c r="A75" s="18"/>
      <c r="B75" s="18"/>
      <c r="C75" s="18"/>
      <c r="D75" s="18"/>
      <c r="E75" s="18"/>
      <c r="F75" s="18"/>
      <c r="G75" s="18"/>
      <c r="H75" s="130"/>
      <c r="I75" s="130"/>
      <c r="J75" s="131"/>
      <c r="K75" s="126" t="s">
        <v>110</v>
      </c>
      <c r="L75" s="129" t="s">
        <v>39</v>
      </c>
      <c r="M75" s="19" t="s">
        <v>137</v>
      </c>
      <c r="N75" s="2"/>
      <c r="O75" s="18"/>
      <c r="P75" s="3"/>
    </row>
    <row r="76" spans="1:16" ht="37.5" customHeight="1" x14ac:dyDescent="0.25">
      <c r="A76" s="18"/>
      <c r="B76" s="18"/>
      <c r="C76" s="18"/>
      <c r="D76" s="18"/>
      <c r="E76" s="18"/>
      <c r="F76" s="18"/>
      <c r="G76" s="18"/>
      <c r="H76" s="130"/>
      <c r="I76" s="130"/>
      <c r="J76" s="131"/>
      <c r="K76" s="128"/>
      <c r="L76" s="129"/>
      <c r="M76" s="22" t="s">
        <v>111</v>
      </c>
      <c r="N76" s="2"/>
      <c r="O76" s="18"/>
      <c r="P76" s="3"/>
    </row>
    <row r="77" spans="1:16" ht="30" x14ac:dyDescent="0.25">
      <c r="A77" s="18"/>
      <c r="B77" s="18"/>
      <c r="C77" s="18"/>
      <c r="D77" s="18"/>
      <c r="E77" s="18"/>
      <c r="F77" s="18"/>
      <c r="G77" s="18"/>
      <c r="H77" s="130" t="s">
        <v>91</v>
      </c>
      <c r="I77" s="130"/>
      <c r="J77" s="131"/>
      <c r="K77" s="126" t="s">
        <v>70</v>
      </c>
      <c r="L77" s="19" t="s">
        <v>147</v>
      </c>
      <c r="M77" s="19" t="s">
        <v>149</v>
      </c>
      <c r="N77" s="2"/>
      <c r="O77" s="18"/>
      <c r="P77" s="3"/>
    </row>
    <row r="78" spans="1:16" ht="29.25" customHeight="1" x14ac:dyDescent="0.25">
      <c r="A78" s="18"/>
      <c r="B78" s="18"/>
      <c r="C78" s="18"/>
      <c r="D78" s="18"/>
      <c r="E78" s="18"/>
      <c r="F78" s="18"/>
      <c r="G78" s="18"/>
      <c r="H78" s="130"/>
      <c r="I78" s="130"/>
      <c r="J78" s="131"/>
      <c r="K78" s="127"/>
      <c r="L78" s="22" t="s">
        <v>148</v>
      </c>
      <c r="M78" s="19" t="s">
        <v>72</v>
      </c>
      <c r="N78" s="2"/>
      <c r="O78" s="18"/>
      <c r="P78" s="3"/>
    </row>
    <row r="79" spans="1:16" ht="46.5" customHeight="1" x14ac:dyDescent="0.25">
      <c r="A79" s="18"/>
      <c r="B79" s="18"/>
      <c r="C79" s="18"/>
      <c r="D79" s="18"/>
      <c r="E79" s="18"/>
      <c r="F79" s="18"/>
      <c r="G79" s="18"/>
      <c r="H79" s="130"/>
      <c r="I79" s="130"/>
      <c r="J79" s="131"/>
      <c r="K79" s="19" t="s">
        <v>73</v>
      </c>
      <c r="L79" s="16" t="s">
        <v>146</v>
      </c>
      <c r="M79" s="22" t="s">
        <v>71</v>
      </c>
      <c r="N79" s="2"/>
      <c r="O79" s="18"/>
      <c r="P79" s="3"/>
    </row>
    <row r="80" spans="1:16" ht="42.75" customHeight="1" x14ac:dyDescent="0.25">
      <c r="A80" s="18"/>
      <c r="B80" s="18"/>
      <c r="C80" s="18"/>
      <c r="D80" s="18"/>
      <c r="E80" s="18"/>
      <c r="F80" s="18"/>
      <c r="G80" s="18"/>
      <c r="H80" s="130"/>
      <c r="I80" s="130"/>
      <c r="J80" s="131"/>
      <c r="K80" s="19" t="s">
        <v>69</v>
      </c>
      <c r="L80" s="126" t="s">
        <v>143</v>
      </c>
      <c r="M80" s="19" t="s">
        <v>144</v>
      </c>
      <c r="N80" s="2"/>
      <c r="O80" s="18"/>
      <c r="P80" s="3"/>
    </row>
    <row r="81" spans="1:16" ht="30" x14ac:dyDescent="0.25">
      <c r="A81" s="18"/>
      <c r="B81" s="18"/>
      <c r="C81" s="18"/>
      <c r="D81" s="18"/>
      <c r="E81" s="18"/>
      <c r="F81" s="18"/>
      <c r="G81" s="18"/>
      <c r="H81" s="130"/>
      <c r="I81" s="130"/>
      <c r="J81" s="131"/>
      <c r="K81" s="7" t="s">
        <v>92</v>
      </c>
      <c r="L81" s="127"/>
      <c r="M81" s="19" t="s">
        <v>145</v>
      </c>
      <c r="N81" s="2"/>
      <c r="O81" s="18"/>
      <c r="P81" s="3"/>
    </row>
    <row r="82" spans="1:16" ht="48" customHeight="1" x14ac:dyDescent="0.25">
      <c r="A82" s="18"/>
      <c r="B82" s="18"/>
      <c r="C82" s="18"/>
      <c r="D82" s="18"/>
      <c r="E82" s="18"/>
      <c r="F82" s="18"/>
      <c r="G82" s="18"/>
      <c r="H82" s="130"/>
      <c r="I82" s="130"/>
      <c r="J82" s="131"/>
      <c r="K82" s="19" t="s">
        <v>74</v>
      </c>
      <c r="L82" s="19" t="s">
        <v>39</v>
      </c>
      <c r="M82" s="19" t="s">
        <v>93</v>
      </c>
      <c r="N82" s="2"/>
      <c r="O82" s="18"/>
      <c r="P82" s="3"/>
    </row>
    <row r="83" spans="1:16" ht="42.75" customHeight="1" x14ac:dyDescent="0.25">
      <c r="A83" s="18"/>
      <c r="B83" s="18"/>
      <c r="C83" s="18"/>
      <c r="D83" s="18"/>
      <c r="E83" s="18"/>
      <c r="F83" s="18"/>
      <c r="G83" s="18"/>
      <c r="H83" s="130" t="s">
        <v>75</v>
      </c>
      <c r="I83" s="130"/>
      <c r="J83" s="131"/>
      <c r="K83" s="126" t="s">
        <v>76</v>
      </c>
      <c r="L83" s="129" t="s">
        <v>39</v>
      </c>
      <c r="M83" s="19" t="s">
        <v>77</v>
      </c>
      <c r="N83" s="2"/>
      <c r="O83" s="18"/>
      <c r="P83" s="3"/>
    </row>
    <row r="84" spans="1:16" ht="48" customHeight="1" x14ac:dyDescent="0.25">
      <c r="A84" s="18"/>
      <c r="B84" s="18"/>
      <c r="C84" s="18"/>
      <c r="D84" s="18"/>
      <c r="E84" s="18"/>
      <c r="F84" s="18"/>
      <c r="G84" s="18"/>
      <c r="H84" s="130"/>
      <c r="I84" s="130"/>
      <c r="J84" s="131"/>
      <c r="K84" s="127"/>
      <c r="L84" s="129"/>
      <c r="M84" s="19" t="s">
        <v>80</v>
      </c>
      <c r="N84" s="2"/>
      <c r="O84" s="18"/>
      <c r="P84" s="3"/>
    </row>
    <row r="85" spans="1:16" ht="48" customHeight="1" x14ac:dyDescent="0.25">
      <c r="A85" s="18"/>
      <c r="B85" s="18"/>
      <c r="C85" s="18"/>
      <c r="D85" s="18"/>
      <c r="E85" s="18"/>
      <c r="F85" s="18"/>
      <c r="G85" s="18"/>
      <c r="H85" s="130"/>
      <c r="I85" s="130"/>
      <c r="J85" s="131"/>
      <c r="K85" s="126" t="s">
        <v>84</v>
      </c>
      <c r="L85" s="129" t="s">
        <v>39</v>
      </c>
      <c r="M85" s="19" t="s">
        <v>138</v>
      </c>
      <c r="N85" s="2"/>
      <c r="O85" s="18"/>
      <c r="P85" s="3"/>
    </row>
    <row r="86" spans="1:16" ht="33.75" customHeight="1" x14ac:dyDescent="0.25">
      <c r="A86" s="18"/>
      <c r="B86" s="18"/>
      <c r="C86" s="18"/>
      <c r="D86" s="18"/>
      <c r="E86" s="18"/>
      <c r="F86" s="18"/>
      <c r="G86" s="18"/>
      <c r="H86" s="130"/>
      <c r="I86" s="130"/>
      <c r="J86" s="131"/>
      <c r="K86" s="128"/>
      <c r="L86" s="129"/>
      <c r="M86" s="22" t="s">
        <v>86</v>
      </c>
      <c r="N86" s="2"/>
      <c r="O86" s="18"/>
      <c r="P86" s="3"/>
    </row>
    <row r="87" spans="1:16" ht="34.5" customHeight="1" x14ac:dyDescent="0.25">
      <c r="A87" s="18"/>
      <c r="B87" s="18"/>
      <c r="C87" s="18"/>
      <c r="D87" s="18"/>
      <c r="E87" s="18"/>
      <c r="F87" s="18"/>
      <c r="G87" s="18"/>
      <c r="H87" s="130"/>
      <c r="I87" s="130"/>
      <c r="J87" s="131"/>
      <c r="K87" s="128"/>
      <c r="L87" s="129"/>
      <c r="M87" s="19" t="s">
        <v>78</v>
      </c>
      <c r="N87" s="2"/>
      <c r="O87" s="18"/>
      <c r="P87" s="3"/>
    </row>
    <row r="88" spans="1:16" ht="33" customHeight="1" x14ac:dyDescent="0.25">
      <c r="A88" s="18"/>
      <c r="B88" s="18"/>
      <c r="C88" s="18"/>
      <c r="D88" s="18"/>
      <c r="E88" s="18"/>
      <c r="F88" s="18"/>
      <c r="G88" s="18"/>
      <c r="H88" s="130"/>
      <c r="I88" s="130"/>
      <c r="J88" s="131"/>
      <c r="K88" s="128"/>
      <c r="L88" s="129"/>
      <c r="M88" s="126" t="s">
        <v>87</v>
      </c>
      <c r="N88" s="2"/>
      <c r="O88" s="18"/>
      <c r="P88" s="3"/>
    </row>
    <row r="89" spans="1:16" ht="22.5" customHeight="1" x14ac:dyDescent="0.25">
      <c r="A89" s="18"/>
      <c r="B89" s="18"/>
      <c r="C89" s="18"/>
      <c r="D89" s="18"/>
      <c r="E89" s="18"/>
      <c r="F89" s="18"/>
      <c r="G89" s="18"/>
      <c r="H89" s="130"/>
      <c r="I89" s="130"/>
      <c r="J89" s="131"/>
      <c r="K89" s="127"/>
      <c r="L89" s="129"/>
      <c r="M89" s="127"/>
      <c r="N89" s="2"/>
      <c r="O89" s="18"/>
      <c r="P89" s="3"/>
    </row>
    <row r="90" spans="1:16" ht="45" customHeight="1" x14ac:dyDescent="0.25">
      <c r="A90" s="18"/>
      <c r="B90" s="18"/>
      <c r="C90" s="18"/>
      <c r="D90" s="18"/>
      <c r="E90" s="18"/>
      <c r="F90" s="18"/>
      <c r="G90" s="18"/>
      <c r="H90" s="130"/>
      <c r="I90" s="130"/>
      <c r="J90" s="131"/>
      <c r="K90" s="126" t="s">
        <v>85</v>
      </c>
      <c r="L90" s="129" t="s">
        <v>39</v>
      </c>
      <c r="M90" s="19" t="s">
        <v>79</v>
      </c>
      <c r="N90" s="2"/>
      <c r="O90" s="18"/>
      <c r="P90" s="3"/>
    </row>
    <row r="91" spans="1:16" ht="38.25" customHeight="1" x14ac:dyDescent="0.25">
      <c r="A91" s="18"/>
      <c r="B91" s="18"/>
      <c r="C91" s="18"/>
      <c r="D91" s="18"/>
      <c r="E91" s="18"/>
      <c r="F91" s="18"/>
      <c r="G91" s="18"/>
      <c r="H91" s="130"/>
      <c r="I91" s="130"/>
      <c r="J91" s="131"/>
      <c r="K91" s="128"/>
      <c r="L91" s="129"/>
      <c r="M91" s="19" t="s">
        <v>88</v>
      </c>
      <c r="N91" s="2"/>
      <c r="O91" s="18"/>
      <c r="P91" s="3"/>
    </row>
    <row r="92" spans="1:16" ht="40.5" customHeight="1" x14ac:dyDescent="0.25">
      <c r="A92" s="18"/>
      <c r="B92" s="18"/>
      <c r="C92" s="18"/>
      <c r="D92" s="18"/>
      <c r="E92" s="18"/>
      <c r="F92" s="18"/>
      <c r="G92" s="18"/>
      <c r="H92" s="130" t="s">
        <v>109</v>
      </c>
      <c r="I92" s="130"/>
      <c r="J92" s="131"/>
      <c r="K92" s="19" t="s">
        <v>108</v>
      </c>
      <c r="L92" s="16" t="s">
        <v>142</v>
      </c>
      <c r="M92" s="19" t="s">
        <v>89</v>
      </c>
      <c r="N92" s="2"/>
      <c r="O92" s="18"/>
      <c r="P92" s="3"/>
    </row>
    <row r="93" spans="1:16" ht="45" x14ac:dyDescent="0.25">
      <c r="A93" s="18"/>
      <c r="B93" s="18"/>
      <c r="C93" s="18"/>
      <c r="D93" s="18"/>
      <c r="E93" s="18"/>
      <c r="F93" s="18"/>
      <c r="G93" s="18"/>
      <c r="H93" s="130"/>
      <c r="I93" s="130"/>
      <c r="J93" s="131"/>
      <c r="K93" s="19" t="s">
        <v>81</v>
      </c>
      <c r="L93" s="19" t="s">
        <v>37</v>
      </c>
      <c r="M93" s="19" t="s">
        <v>197</v>
      </c>
      <c r="N93" s="19" t="s">
        <v>90</v>
      </c>
      <c r="O93" s="18"/>
      <c r="P93" s="3"/>
    </row>
    <row r="94" spans="1:16" ht="45" x14ac:dyDescent="0.25">
      <c r="A94" s="18"/>
      <c r="B94" s="18"/>
      <c r="C94" s="18"/>
      <c r="D94" s="18"/>
      <c r="E94" s="18"/>
      <c r="F94" s="18"/>
      <c r="G94" s="18"/>
      <c r="H94" s="130"/>
      <c r="I94" s="130"/>
      <c r="J94" s="131"/>
      <c r="K94" s="19" t="s">
        <v>82</v>
      </c>
      <c r="L94" s="19" t="s">
        <v>56</v>
      </c>
      <c r="M94" s="19" t="s">
        <v>83</v>
      </c>
      <c r="N94" s="2"/>
      <c r="O94" s="18"/>
      <c r="P94" s="3"/>
    </row>
    <row r="95" spans="1:16" ht="60" x14ac:dyDescent="0.25">
      <c r="A95" s="18"/>
      <c r="B95" s="18"/>
      <c r="C95" s="18"/>
      <c r="D95" s="18"/>
      <c r="E95" s="18"/>
      <c r="F95" s="18"/>
      <c r="G95" s="18"/>
      <c r="H95" s="130"/>
      <c r="I95" s="130"/>
      <c r="J95" s="131"/>
      <c r="K95" s="19" t="s">
        <v>106</v>
      </c>
      <c r="L95" s="19" t="s">
        <v>56</v>
      </c>
      <c r="M95" s="19" t="s">
        <v>107</v>
      </c>
      <c r="N95" s="2"/>
      <c r="O95" s="18"/>
      <c r="P95" s="3"/>
    </row>
    <row r="96" spans="1:16" x14ac:dyDescent="0.25">
      <c r="M96" s="13"/>
    </row>
    <row r="97" spans="11:16" x14ac:dyDescent="0.25">
      <c r="M97" s="13"/>
    </row>
    <row r="98" spans="11:16" x14ac:dyDescent="0.25">
      <c r="M98" s="13"/>
    </row>
    <row r="99" spans="11:16" x14ac:dyDescent="0.25">
      <c r="K99" s="24"/>
      <c r="L99" s="24"/>
      <c r="M99" s="25"/>
      <c r="N99" s="24"/>
      <c r="O99" s="24"/>
      <c r="P99" s="24"/>
    </row>
    <row r="100" spans="11:16" x14ac:dyDescent="0.25">
      <c r="K100" t="s">
        <v>199</v>
      </c>
      <c r="M100" s="13"/>
    </row>
    <row r="101" spans="11:16" x14ac:dyDescent="0.25">
      <c r="K101" t="s">
        <v>200</v>
      </c>
      <c r="M101" s="13"/>
    </row>
    <row r="102" spans="11:16" x14ac:dyDescent="0.25">
      <c r="M102" s="13"/>
    </row>
    <row r="103" spans="11:16" x14ac:dyDescent="0.25">
      <c r="M103" s="13"/>
    </row>
    <row r="104" spans="11:16" x14ac:dyDescent="0.25">
      <c r="M104" s="13"/>
    </row>
  </sheetData>
  <mergeCells count="50">
    <mergeCell ref="H20:H26"/>
    <mergeCell ref="I20:I26"/>
    <mergeCell ref="J20:J26"/>
    <mergeCell ref="K20:K26"/>
    <mergeCell ref="L20:L26"/>
    <mergeCell ref="A1:P1"/>
    <mergeCell ref="J14:J16"/>
    <mergeCell ref="K14:K15"/>
    <mergeCell ref="J18:J19"/>
    <mergeCell ref="K18:K19"/>
    <mergeCell ref="L14:L15"/>
    <mergeCell ref="H27:H38"/>
    <mergeCell ref="K27:K30"/>
    <mergeCell ref="L37:L38"/>
    <mergeCell ref="H39:H62"/>
    <mergeCell ref="K45:K46"/>
    <mergeCell ref="K47:K48"/>
    <mergeCell ref="L47:L48"/>
    <mergeCell ref="K50:K52"/>
    <mergeCell ref="L50:L52"/>
    <mergeCell ref="L53:L54"/>
    <mergeCell ref="K55:K56"/>
    <mergeCell ref="K59:K60"/>
    <mergeCell ref="H63:H76"/>
    <mergeCell ref="I63:I76"/>
    <mergeCell ref="J63:J76"/>
    <mergeCell ref="K63:K72"/>
    <mergeCell ref="L73:L74"/>
    <mergeCell ref="K75:K76"/>
    <mergeCell ref="L75:L76"/>
    <mergeCell ref="L63:L72"/>
    <mergeCell ref="K73:K74"/>
    <mergeCell ref="H77:H82"/>
    <mergeCell ref="I77:I82"/>
    <mergeCell ref="J77:J82"/>
    <mergeCell ref="K77:K78"/>
    <mergeCell ref="L80:L81"/>
    <mergeCell ref="M88:M89"/>
    <mergeCell ref="K90:K91"/>
    <mergeCell ref="L90:L91"/>
    <mergeCell ref="H92:H95"/>
    <mergeCell ref="I92:I95"/>
    <mergeCell ref="J92:J95"/>
    <mergeCell ref="H83:H91"/>
    <mergeCell ref="I83:I91"/>
    <mergeCell ref="J83:J91"/>
    <mergeCell ref="K83:K84"/>
    <mergeCell ref="L83:L84"/>
    <mergeCell ref="K85:K89"/>
    <mergeCell ref="L85:L89"/>
  </mergeCells>
  <pageMargins left="0.7" right="0.7" top="0.75" bottom="0.75" header="0.3" footer="0.3"/>
  <pageSetup scale="3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110"/>
  <sheetViews>
    <sheetView tabSelected="1" zoomScale="60" zoomScaleNormal="60" workbookViewId="0">
      <selection activeCell="C1" sqref="C1"/>
    </sheetView>
  </sheetViews>
  <sheetFormatPr baseColWidth="10" defaultRowHeight="15" x14ac:dyDescent="0.25"/>
  <cols>
    <col min="1" max="1" width="3.7109375" customWidth="1"/>
    <col min="3" max="3" width="13.28515625" customWidth="1"/>
    <col min="5" max="5" width="12" customWidth="1"/>
    <col min="6" max="6" width="15.42578125" customWidth="1"/>
    <col min="8" max="8" width="21.85546875" customWidth="1"/>
    <col min="10" max="10" width="25" bestFit="1" customWidth="1"/>
    <col min="11" max="11" width="10.42578125" customWidth="1"/>
    <col min="12" max="12" width="34" style="26" customWidth="1"/>
    <col min="13" max="13" width="9" customWidth="1"/>
    <col min="14" max="14" width="39.140625" style="26" bestFit="1" customWidth="1"/>
    <col min="15" max="15" width="30.85546875" customWidth="1"/>
    <col min="17" max="17" width="7.7109375" hidden="1" customWidth="1"/>
    <col min="18" max="18" width="7.28515625" hidden="1" customWidth="1"/>
  </cols>
  <sheetData>
    <row r="1" spans="2:18" ht="15.75" thickBot="1" x14ac:dyDescent="0.3"/>
    <row r="2" spans="2:18" ht="87.75" customHeight="1" thickTop="1" x14ac:dyDescent="0.25">
      <c r="B2" s="141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3"/>
    </row>
    <row r="3" spans="2:18" ht="31.5" x14ac:dyDescent="0.25">
      <c r="B3" s="33" t="s">
        <v>1</v>
      </c>
      <c r="C3" s="34" t="s">
        <v>3</v>
      </c>
      <c r="D3" s="35" t="s">
        <v>2</v>
      </c>
      <c r="E3" s="34" t="s">
        <v>3</v>
      </c>
      <c r="F3" s="35" t="s">
        <v>4</v>
      </c>
      <c r="G3" s="34" t="s">
        <v>3</v>
      </c>
      <c r="H3" s="35" t="s">
        <v>5</v>
      </c>
      <c r="I3" s="34" t="s">
        <v>3</v>
      </c>
      <c r="J3" s="35" t="s">
        <v>6</v>
      </c>
      <c r="K3" s="34" t="s">
        <v>3</v>
      </c>
      <c r="L3" s="35" t="s">
        <v>9</v>
      </c>
      <c r="M3" s="35" t="s">
        <v>3</v>
      </c>
      <c r="N3" s="35" t="s">
        <v>276</v>
      </c>
      <c r="O3" s="36" t="s">
        <v>277</v>
      </c>
      <c r="Q3" t="s">
        <v>3</v>
      </c>
      <c r="R3" t="s">
        <v>3</v>
      </c>
    </row>
    <row r="4" spans="2:18" ht="15.75" customHeight="1" x14ac:dyDescent="0.25">
      <c r="B4" s="169" t="s">
        <v>13</v>
      </c>
      <c r="C4" s="149" t="s">
        <v>15</v>
      </c>
      <c r="D4" s="149" t="s">
        <v>14</v>
      </c>
      <c r="E4" s="149" t="s">
        <v>201</v>
      </c>
      <c r="F4" s="149" t="s">
        <v>16</v>
      </c>
      <c r="G4" s="149" t="s">
        <v>19</v>
      </c>
      <c r="H4" s="149" t="s">
        <v>17</v>
      </c>
      <c r="I4" s="140" t="s">
        <v>18</v>
      </c>
      <c r="J4" s="140"/>
      <c r="K4" s="37" t="s">
        <v>213</v>
      </c>
      <c r="L4" s="38" t="s">
        <v>212</v>
      </c>
      <c r="M4" s="39" t="s">
        <v>19</v>
      </c>
      <c r="N4" s="40" t="s">
        <v>309</v>
      </c>
      <c r="O4" s="41" t="s">
        <v>414</v>
      </c>
      <c r="Q4" t="s">
        <v>18</v>
      </c>
      <c r="R4" t="s">
        <v>213</v>
      </c>
    </row>
    <row r="5" spans="2:18" ht="36" customHeight="1" x14ac:dyDescent="0.25">
      <c r="B5" s="169"/>
      <c r="C5" s="149"/>
      <c r="D5" s="149"/>
      <c r="E5" s="149"/>
      <c r="F5" s="149"/>
      <c r="G5" s="149"/>
      <c r="H5" s="149"/>
      <c r="I5" s="140"/>
      <c r="J5" s="140"/>
      <c r="K5" s="161" t="s">
        <v>215</v>
      </c>
      <c r="L5" s="167" t="s">
        <v>214</v>
      </c>
      <c r="M5" s="39" t="s">
        <v>19</v>
      </c>
      <c r="N5" s="42" t="s">
        <v>402</v>
      </c>
      <c r="O5" s="41" t="s">
        <v>415</v>
      </c>
      <c r="Q5" t="str">
        <f t="shared" ref="Q5:Q12" si="0">Q4</f>
        <v>00</v>
      </c>
      <c r="R5" t="s">
        <v>215</v>
      </c>
    </row>
    <row r="6" spans="2:18" ht="43.5" customHeight="1" x14ac:dyDescent="0.25">
      <c r="B6" s="169"/>
      <c r="C6" s="149"/>
      <c r="D6" s="149"/>
      <c r="E6" s="149"/>
      <c r="F6" s="149"/>
      <c r="G6" s="149"/>
      <c r="H6" s="149"/>
      <c r="I6" s="140"/>
      <c r="J6" s="140"/>
      <c r="K6" s="161"/>
      <c r="L6" s="167"/>
      <c r="M6" s="39" t="s">
        <v>202</v>
      </c>
      <c r="N6" s="42" t="s">
        <v>302</v>
      </c>
      <c r="O6" s="41" t="s">
        <v>416</v>
      </c>
      <c r="Q6" t="str">
        <f t="shared" si="0"/>
        <v>00</v>
      </c>
      <c r="R6" t="str">
        <f>R5</f>
        <v>012</v>
      </c>
    </row>
    <row r="7" spans="2:18" ht="35.25" customHeight="1" x14ac:dyDescent="0.25">
      <c r="B7" s="169"/>
      <c r="C7" s="149"/>
      <c r="D7" s="149"/>
      <c r="E7" s="149"/>
      <c r="F7" s="149"/>
      <c r="G7" s="149"/>
      <c r="H7" s="149"/>
      <c r="I7" s="140"/>
      <c r="J7" s="140"/>
      <c r="K7" s="37" t="s">
        <v>220</v>
      </c>
      <c r="L7" s="40" t="s">
        <v>221</v>
      </c>
      <c r="M7" s="43" t="s">
        <v>18</v>
      </c>
      <c r="N7" s="40"/>
      <c r="O7" s="41" t="s">
        <v>417</v>
      </c>
      <c r="Q7" t="str">
        <f t="shared" si="0"/>
        <v>00</v>
      </c>
      <c r="R7" t="s">
        <v>220</v>
      </c>
    </row>
    <row r="8" spans="2:18" ht="15.75" customHeight="1" x14ac:dyDescent="0.25">
      <c r="B8" s="169"/>
      <c r="C8" s="149"/>
      <c r="D8" s="149"/>
      <c r="E8" s="149"/>
      <c r="F8" s="149"/>
      <c r="G8" s="149"/>
      <c r="H8" s="149"/>
      <c r="I8" s="140"/>
      <c r="J8" s="140"/>
      <c r="K8" s="37" t="s">
        <v>211</v>
      </c>
      <c r="L8" s="40" t="s">
        <v>209</v>
      </c>
      <c r="M8" s="43" t="s">
        <v>18</v>
      </c>
      <c r="N8" s="40"/>
      <c r="O8" s="41" t="s">
        <v>418</v>
      </c>
      <c r="Q8" t="str">
        <f t="shared" si="0"/>
        <v>00</v>
      </c>
      <c r="R8" t="s">
        <v>211</v>
      </c>
    </row>
    <row r="9" spans="2:18" ht="15.75" customHeight="1" x14ac:dyDescent="0.25">
      <c r="B9" s="169"/>
      <c r="C9" s="149"/>
      <c r="D9" s="149"/>
      <c r="E9" s="149"/>
      <c r="F9" s="149"/>
      <c r="G9" s="149"/>
      <c r="H9" s="149"/>
      <c r="I9" s="140"/>
      <c r="J9" s="140"/>
      <c r="K9" s="37" t="s">
        <v>218</v>
      </c>
      <c r="L9" s="38" t="s">
        <v>219</v>
      </c>
      <c r="M9" s="39" t="s">
        <v>19</v>
      </c>
      <c r="N9" s="40" t="s">
        <v>303</v>
      </c>
      <c r="O9" s="41" t="s">
        <v>419</v>
      </c>
      <c r="Q9" t="str">
        <f t="shared" si="0"/>
        <v>00</v>
      </c>
      <c r="R9" t="s">
        <v>218</v>
      </c>
    </row>
    <row r="10" spans="2:18" ht="104.25" customHeight="1" x14ac:dyDescent="0.25">
      <c r="B10" s="169"/>
      <c r="C10" s="149"/>
      <c r="D10" s="149"/>
      <c r="E10" s="149"/>
      <c r="F10" s="149"/>
      <c r="G10" s="149"/>
      <c r="H10" s="149"/>
      <c r="I10" s="140"/>
      <c r="J10" s="140"/>
      <c r="K10" s="37" t="s">
        <v>210</v>
      </c>
      <c r="L10" s="40" t="s">
        <v>208</v>
      </c>
      <c r="M10" s="43" t="s">
        <v>19</v>
      </c>
      <c r="N10" s="40" t="s">
        <v>304</v>
      </c>
      <c r="O10" s="41" t="s">
        <v>420</v>
      </c>
      <c r="Q10" t="str">
        <f t="shared" si="0"/>
        <v>00</v>
      </c>
      <c r="R10" t="s">
        <v>210</v>
      </c>
    </row>
    <row r="11" spans="2:18" ht="41.25" customHeight="1" x14ac:dyDescent="0.25">
      <c r="B11" s="169"/>
      <c r="C11" s="149"/>
      <c r="D11" s="149"/>
      <c r="E11" s="149"/>
      <c r="F11" s="149"/>
      <c r="G11" s="149"/>
      <c r="H11" s="149"/>
      <c r="I11" s="140"/>
      <c r="J11" s="140"/>
      <c r="K11" s="37" t="s">
        <v>273</v>
      </c>
      <c r="L11" s="40" t="s">
        <v>274</v>
      </c>
      <c r="M11" s="43" t="s">
        <v>19</v>
      </c>
      <c r="N11" s="40" t="s">
        <v>275</v>
      </c>
      <c r="O11" s="41" t="s">
        <v>421</v>
      </c>
      <c r="Q11" t="str">
        <f t="shared" si="0"/>
        <v>00</v>
      </c>
      <c r="R11" t="s">
        <v>273</v>
      </c>
    </row>
    <row r="12" spans="2:18" ht="15.75" x14ac:dyDescent="0.25">
      <c r="B12" s="169"/>
      <c r="C12" s="149"/>
      <c r="D12" s="149"/>
      <c r="E12" s="149"/>
      <c r="F12" s="149"/>
      <c r="G12" s="149"/>
      <c r="H12" s="149"/>
      <c r="I12" s="140"/>
      <c r="J12" s="140"/>
      <c r="K12" s="37" t="s">
        <v>216</v>
      </c>
      <c r="L12" s="40" t="s">
        <v>217</v>
      </c>
      <c r="M12" s="43" t="s">
        <v>19</v>
      </c>
      <c r="N12" s="42" t="s">
        <v>305</v>
      </c>
      <c r="O12" s="41" t="s">
        <v>422</v>
      </c>
      <c r="Q12" t="str">
        <f t="shared" si="0"/>
        <v>00</v>
      </c>
      <c r="R12" t="s">
        <v>216</v>
      </c>
    </row>
    <row r="13" spans="2:18" ht="15.75" customHeight="1" x14ac:dyDescent="0.25">
      <c r="B13" s="169"/>
      <c r="C13" s="149"/>
      <c r="D13" s="149"/>
      <c r="E13" s="149"/>
      <c r="F13" s="149"/>
      <c r="G13" s="149"/>
      <c r="H13" s="149"/>
      <c r="I13" s="148" t="s">
        <v>19</v>
      </c>
      <c r="J13" s="148" t="s">
        <v>26</v>
      </c>
      <c r="K13" s="44" t="s">
        <v>220</v>
      </c>
      <c r="L13" s="45" t="s">
        <v>221</v>
      </c>
      <c r="M13" s="46" t="s">
        <v>18</v>
      </c>
      <c r="N13" s="47"/>
      <c r="O13" s="48" t="s">
        <v>423</v>
      </c>
      <c r="Q13" t="s">
        <v>19</v>
      </c>
      <c r="R13" t="s">
        <v>220</v>
      </c>
    </row>
    <row r="14" spans="2:18" ht="29.25" customHeight="1" x14ac:dyDescent="0.25">
      <c r="B14" s="169"/>
      <c r="C14" s="149"/>
      <c r="D14" s="149"/>
      <c r="E14" s="149"/>
      <c r="F14" s="149"/>
      <c r="G14" s="149"/>
      <c r="H14" s="149"/>
      <c r="I14" s="148"/>
      <c r="J14" s="148"/>
      <c r="K14" s="144" t="s">
        <v>222</v>
      </c>
      <c r="L14" s="145" t="s">
        <v>223</v>
      </c>
      <c r="M14" s="46" t="s">
        <v>19</v>
      </c>
      <c r="N14" s="49" t="s">
        <v>28</v>
      </c>
      <c r="O14" s="48" t="s">
        <v>424</v>
      </c>
      <c r="Q14" t="str">
        <f t="shared" ref="Q14:Q21" si="1">Q13</f>
        <v>01</v>
      </c>
      <c r="R14" t="s">
        <v>222</v>
      </c>
    </row>
    <row r="15" spans="2:18" ht="15.75" customHeight="1" x14ac:dyDescent="0.25">
      <c r="B15" s="169"/>
      <c r="C15" s="149"/>
      <c r="D15" s="149"/>
      <c r="E15" s="149"/>
      <c r="F15" s="149"/>
      <c r="G15" s="149"/>
      <c r="H15" s="149"/>
      <c r="I15" s="148"/>
      <c r="J15" s="148"/>
      <c r="K15" s="144"/>
      <c r="L15" s="145"/>
      <c r="M15" s="46" t="s">
        <v>202</v>
      </c>
      <c r="N15" s="49" t="s">
        <v>403</v>
      </c>
      <c r="O15" s="48" t="s">
        <v>425</v>
      </c>
      <c r="Q15" t="str">
        <f t="shared" si="1"/>
        <v>01</v>
      </c>
      <c r="R15" t="str">
        <f t="shared" ref="R15:R20" si="2">R14</f>
        <v>031</v>
      </c>
    </row>
    <row r="16" spans="2:18" ht="15.75" customHeight="1" x14ac:dyDescent="0.25">
      <c r="B16" s="169"/>
      <c r="C16" s="149"/>
      <c r="D16" s="149"/>
      <c r="E16" s="149"/>
      <c r="F16" s="149"/>
      <c r="G16" s="149"/>
      <c r="H16" s="149"/>
      <c r="I16" s="148"/>
      <c r="J16" s="148"/>
      <c r="K16" s="144"/>
      <c r="L16" s="145"/>
      <c r="M16" s="46" t="s">
        <v>203</v>
      </c>
      <c r="N16" s="49" t="s">
        <v>306</v>
      </c>
      <c r="O16" s="48" t="s">
        <v>426</v>
      </c>
      <c r="Q16" t="str">
        <f t="shared" si="1"/>
        <v>01</v>
      </c>
      <c r="R16" t="str">
        <f t="shared" si="2"/>
        <v>031</v>
      </c>
    </row>
    <row r="17" spans="2:18" ht="15.75" customHeight="1" x14ac:dyDescent="0.25">
      <c r="B17" s="169"/>
      <c r="C17" s="149"/>
      <c r="D17" s="149"/>
      <c r="E17" s="149"/>
      <c r="F17" s="149"/>
      <c r="G17" s="149"/>
      <c r="H17" s="149"/>
      <c r="I17" s="148"/>
      <c r="J17" s="148"/>
      <c r="K17" s="144"/>
      <c r="L17" s="145"/>
      <c r="M17" s="46" t="s">
        <v>204</v>
      </c>
      <c r="N17" s="49" t="s">
        <v>307</v>
      </c>
      <c r="O17" s="48" t="s">
        <v>427</v>
      </c>
      <c r="Q17" t="str">
        <f t="shared" si="1"/>
        <v>01</v>
      </c>
      <c r="R17" t="str">
        <f t="shared" si="2"/>
        <v>031</v>
      </c>
    </row>
    <row r="18" spans="2:18" ht="15.75" customHeight="1" x14ac:dyDescent="0.25">
      <c r="B18" s="169"/>
      <c r="C18" s="149"/>
      <c r="D18" s="149"/>
      <c r="E18" s="149"/>
      <c r="F18" s="149"/>
      <c r="G18" s="149"/>
      <c r="H18" s="149"/>
      <c r="I18" s="148"/>
      <c r="J18" s="148"/>
      <c r="K18" s="144"/>
      <c r="L18" s="145"/>
      <c r="M18" s="46" t="s">
        <v>205</v>
      </c>
      <c r="N18" s="49" t="s">
        <v>31</v>
      </c>
      <c r="O18" s="48" t="s">
        <v>428</v>
      </c>
      <c r="Q18" t="str">
        <f t="shared" si="1"/>
        <v>01</v>
      </c>
      <c r="R18" t="str">
        <f t="shared" si="2"/>
        <v>031</v>
      </c>
    </row>
    <row r="19" spans="2:18" ht="15.75" customHeight="1" x14ac:dyDescent="0.25">
      <c r="B19" s="169"/>
      <c r="C19" s="149"/>
      <c r="D19" s="149"/>
      <c r="E19" s="149"/>
      <c r="F19" s="149"/>
      <c r="G19" s="149"/>
      <c r="H19" s="149"/>
      <c r="I19" s="148"/>
      <c r="J19" s="148"/>
      <c r="K19" s="144"/>
      <c r="L19" s="145"/>
      <c r="M19" s="46" t="s">
        <v>206</v>
      </c>
      <c r="N19" s="45" t="s">
        <v>195</v>
      </c>
      <c r="O19" s="48" t="s">
        <v>429</v>
      </c>
      <c r="Q19" t="str">
        <f t="shared" si="1"/>
        <v>01</v>
      </c>
      <c r="R19" t="str">
        <f t="shared" si="2"/>
        <v>031</v>
      </c>
    </row>
    <row r="20" spans="2:18" ht="15.75" customHeight="1" x14ac:dyDescent="0.25">
      <c r="B20" s="169"/>
      <c r="C20" s="149"/>
      <c r="D20" s="149"/>
      <c r="E20" s="149"/>
      <c r="F20" s="149"/>
      <c r="G20" s="149"/>
      <c r="H20" s="149"/>
      <c r="I20" s="148"/>
      <c r="J20" s="148"/>
      <c r="K20" s="144"/>
      <c r="L20" s="145"/>
      <c r="M20" s="46" t="s">
        <v>207</v>
      </c>
      <c r="N20" s="49" t="s">
        <v>308</v>
      </c>
      <c r="O20" s="48" t="s">
        <v>430</v>
      </c>
      <c r="Q20" t="str">
        <f t="shared" si="1"/>
        <v>01</v>
      </c>
      <c r="R20" t="str">
        <f t="shared" si="2"/>
        <v>031</v>
      </c>
    </row>
    <row r="21" spans="2:18" ht="15.75" customHeight="1" x14ac:dyDescent="0.25">
      <c r="B21" s="169"/>
      <c r="C21" s="149"/>
      <c r="D21" s="149"/>
      <c r="E21" s="149"/>
      <c r="F21" s="149"/>
      <c r="G21" s="149"/>
      <c r="H21" s="149"/>
      <c r="I21" s="148"/>
      <c r="J21" s="148"/>
      <c r="K21" s="44" t="s">
        <v>273</v>
      </c>
      <c r="L21" s="45" t="s">
        <v>274</v>
      </c>
      <c r="M21" s="46" t="s">
        <v>19</v>
      </c>
      <c r="N21" s="49" t="s">
        <v>275</v>
      </c>
      <c r="O21" s="48" t="s">
        <v>431</v>
      </c>
      <c r="Q21" t="str">
        <f t="shared" si="1"/>
        <v>01</v>
      </c>
      <c r="R21" t="s">
        <v>273</v>
      </c>
    </row>
    <row r="22" spans="2:18" ht="15.75" customHeight="1" x14ac:dyDescent="0.25">
      <c r="B22" s="169"/>
      <c r="C22" s="149"/>
      <c r="D22" s="149"/>
      <c r="E22" s="149"/>
      <c r="F22" s="149"/>
      <c r="G22" s="149"/>
      <c r="H22" s="149"/>
      <c r="I22" s="146" t="s">
        <v>202</v>
      </c>
      <c r="J22" s="146" t="s">
        <v>114</v>
      </c>
      <c r="K22" s="50" t="s">
        <v>229</v>
      </c>
      <c r="L22" s="51" t="s">
        <v>228</v>
      </c>
      <c r="M22" s="52" t="s">
        <v>18</v>
      </c>
      <c r="N22" s="53"/>
      <c r="O22" s="54" t="s">
        <v>432</v>
      </c>
      <c r="Q22" t="s">
        <v>202</v>
      </c>
      <c r="R22" t="s">
        <v>229</v>
      </c>
    </row>
    <row r="23" spans="2:18" ht="15.75" x14ac:dyDescent="0.25">
      <c r="B23" s="169"/>
      <c r="C23" s="149"/>
      <c r="D23" s="149"/>
      <c r="E23" s="149"/>
      <c r="F23" s="149"/>
      <c r="G23" s="149"/>
      <c r="H23" s="149"/>
      <c r="I23" s="146"/>
      <c r="J23" s="146"/>
      <c r="K23" s="50" t="s">
        <v>235</v>
      </c>
      <c r="L23" s="51" t="s">
        <v>234</v>
      </c>
      <c r="M23" s="52" t="s">
        <v>18</v>
      </c>
      <c r="N23" s="55"/>
      <c r="O23" s="54" t="s">
        <v>433</v>
      </c>
      <c r="Q23" t="str">
        <f t="shared" ref="Q23:Q35" si="3">Q22</f>
        <v>02</v>
      </c>
      <c r="R23" t="s">
        <v>235</v>
      </c>
    </row>
    <row r="24" spans="2:18" ht="15.75" customHeight="1" x14ac:dyDescent="0.25">
      <c r="B24" s="169"/>
      <c r="C24" s="149"/>
      <c r="D24" s="149"/>
      <c r="E24" s="149"/>
      <c r="F24" s="149"/>
      <c r="G24" s="149"/>
      <c r="H24" s="149"/>
      <c r="I24" s="146"/>
      <c r="J24" s="146"/>
      <c r="K24" s="50" t="s">
        <v>215</v>
      </c>
      <c r="L24" s="51" t="s">
        <v>214</v>
      </c>
      <c r="M24" s="52" t="s">
        <v>19</v>
      </c>
      <c r="N24" s="51" t="s">
        <v>214</v>
      </c>
      <c r="O24" s="54" t="s">
        <v>434</v>
      </c>
      <c r="Q24" t="str">
        <f t="shared" si="3"/>
        <v>02</v>
      </c>
      <c r="R24" t="s">
        <v>215</v>
      </c>
    </row>
    <row r="25" spans="2:18" ht="15.75" customHeight="1" x14ac:dyDescent="0.25">
      <c r="B25" s="169"/>
      <c r="C25" s="149"/>
      <c r="D25" s="149"/>
      <c r="E25" s="149"/>
      <c r="F25" s="149"/>
      <c r="G25" s="149"/>
      <c r="H25" s="149"/>
      <c r="I25" s="146"/>
      <c r="J25" s="146"/>
      <c r="K25" s="50" t="s">
        <v>233</v>
      </c>
      <c r="L25" s="51" t="s">
        <v>35</v>
      </c>
      <c r="M25" s="52" t="s">
        <v>19</v>
      </c>
      <c r="N25" s="55" t="s">
        <v>309</v>
      </c>
      <c r="O25" s="54" t="s">
        <v>435</v>
      </c>
      <c r="Q25" t="str">
        <f t="shared" si="3"/>
        <v>02</v>
      </c>
      <c r="R25" t="s">
        <v>233</v>
      </c>
    </row>
    <row r="26" spans="2:18" ht="15.75" customHeight="1" x14ac:dyDescent="0.25">
      <c r="B26" s="169"/>
      <c r="C26" s="149"/>
      <c r="D26" s="149"/>
      <c r="E26" s="149"/>
      <c r="F26" s="149"/>
      <c r="G26" s="149"/>
      <c r="H26" s="149"/>
      <c r="I26" s="146"/>
      <c r="J26" s="146"/>
      <c r="K26" s="50" t="s">
        <v>220</v>
      </c>
      <c r="L26" s="51" t="s">
        <v>221</v>
      </c>
      <c r="M26" s="52" t="s">
        <v>18</v>
      </c>
      <c r="N26" s="55"/>
      <c r="O26" s="54" t="s">
        <v>436</v>
      </c>
      <c r="Q26" t="str">
        <f t="shared" si="3"/>
        <v>02</v>
      </c>
      <c r="R26" t="s">
        <v>220</v>
      </c>
    </row>
    <row r="27" spans="2:18" ht="15.75" customHeight="1" x14ac:dyDescent="0.25">
      <c r="B27" s="169"/>
      <c r="C27" s="149"/>
      <c r="D27" s="149"/>
      <c r="E27" s="149"/>
      <c r="F27" s="149"/>
      <c r="G27" s="149"/>
      <c r="H27" s="149"/>
      <c r="I27" s="146"/>
      <c r="J27" s="146"/>
      <c r="K27" s="50" t="s">
        <v>211</v>
      </c>
      <c r="L27" s="51" t="s">
        <v>209</v>
      </c>
      <c r="M27" s="52" t="s">
        <v>19</v>
      </c>
      <c r="N27" s="53" t="s">
        <v>310</v>
      </c>
      <c r="O27" s="54" t="s">
        <v>437</v>
      </c>
      <c r="Q27" t="str">
        <f t="shared" si="3"/>
        <v>02</v>
      </c>
      <c r="R27" t="s">
        <v>211</v>
      </c>
    </row>
    <row r="28" spans="2:18" ht="31.5" x14ac:dyDescent="0.25">
      <c r="B28" s="169"/>
      <c r="C28" s="149"/>
      <c r="D28" s="149"/>
      <c r="E28" s="149"/>
      <c r="F28" s="149"/>
      <c r="G28" s="149"/>
      <c r="H28" s="149"/>
      <c r="I28" s="146"/>
      <c r="J28" s="146"/>
      <c r="K28" s="50" t="s">
        <v>226</v>
      </c>
      <c r="L28" s="51" t="s">
        <v>227</v>
      </c>
      <c r="M28" s="52" t="s">
        <v>19</v>
      </c>
      <c r="N28" s="53" t="s">
        <v>191</v>
      </c>
      <c r="O28" s="54" t="s">
        <v>438</v>
      </c>
      <c r="Q28" t="str">
        <f t="shared" si="3"/>
        <v>02</v>
      </c>
      <c r="R28" t="s">
        <v>226</v>
      </c>
    </row>
    <row r="29" spans="2:18" ht="15.75" customHeight="1" x14ac:dyDescent="0.25">
      <c r="B29" s="169"/>
      <c r="C29" s="149"/>
      <c r="D29" s="149"/>
      <c r="E29" s="149"/>
      <c r="F29" s="149"/>
      <c r="G29" s="149"/>
      <c r="H29" s="149"/>
      <c r="I29" s="146"/>
      <c r="J29" s="146"/>
      <c r="K29" s="162" t="s">
        <v>237</v>
      </c>
      <c r="L29" s="147" t="s">
        <v>236</v>
      </c>
      <c r="M29" s="52" t="s">
        <v>19</v>
      </c>
      <c r="N29" s="56" t="s">
        <v>311</v>
      </c>
      <c r="O29" s="54" t="s">
        <v>439</v>
      </c>
      <c r="Q29" t="str">
        <f t="shared" si="3"/>
        <v>02</v>
      </c>
      <c r="R29" t="s">
        <v>237</v>
      </c>
    </row>
    <row r="30" spans="2:18" ht="15.75" x14ac:dyDescent="0.25">
      <c r="B30" s="169"/>
      <c r="C30" s="149"/>
      <c r="D30" s="149"/>
      <c r="E30" s="149"/>
      <c r="F30" s="149"/>
      <c r="G30" s="149"/>
      <c r="H30" s="149"/>
      <c r="I30" s="146"/>
      <c r="J30" s="146"/>
      <c r="K30" s="162"/>
      <c r="L30" s="147"/>
      <c r="M30" s="52" t="s">
        <v>202</v>
      </c>
      <c r="N30" s="56" t="s">
        <v>169</v>
      </c>
      <c r="O30" s="54" t="s">
        <v>440</v>
      </c>
      <c r="Q30" t="str">
        <f t="shared" si="3"/>
        <v>02</v>
      </c>
      <c r="R30" t="str">
        <f>R29</f>
        <v>045</v>
      </c>
    </row>
    <row r="31" spans="2:18" ht="15.75" customHeight="1" x14ac:dyDescent="0.25">
      <c r="B31" s="169"/>
      <c r="C31" s="149"/>
      <c r="D31" s="149"/>
      <c r="E31" s="149"/>
      <c r="F31" s="149"/>
      <c r="G31" s="149"/>
      <c r="H31" s="149"/>
      <c r="I31" s="146"/>
      <c r="J31" s="146"/>
      <c r="K31" s="50" t="s">
        <v>225</v>
      </c>
      <c r="L31" s="51" t="s">
        <v>224</v>
      </c>
      <c r="M31" s="52" t="s">
        <v>19</v>
      </c>
      <c r="N31" s="51" t="s">
        <v>312</v>
      </c>
      <c r="O31" s="54" t="s">
        <v>441</v>
      </c>
      <c r="Q31" t="str">
        <f t="shared" si="3"/>
        <v>02</v>
      </c>
      <c r="R31" t="s">
        <v>225</v>
      </c>
    </row>
    <row r="32" spans="2:18" ht="15.75" customHeight="1" x14ac:dyDescent="0.25">
      <c r="B32" s="169"/>
      <c r="C32" s="149"/>
      <c r="D32" s="149"/>
      <c r="E32" s="149"/>
      <c r="F32" s="149"/>
      <c r="G32" s="149"/>
      <c r="H32" s="149"/>
      <c r="I32" s="146"/>
      <c r="J32" s="146"/>
      <c r="K32" s="50" t="s">
        <v>273</v>
      </c>
      <c r="L32" s="51" t="s">
        <v>274</v>
      </c>
      <c r="M32" s="52" t="s">
        <v>19</v>
      </c>
      <c r="N32" s="51" t="s">
        <v>275</v>
      </c>
      <c r="O32" s="54" t="s">
        <v>442</v>
      </c>
      <c r="Q32" t="str">
        <f t="shared" si="3"/>
        <v>02</v>
      </c>
      <c r="R32" t="s">
        <v>273</v>
      </c>
    </row>
    <row r="33" spans="2:18" ht="15.75" customHeight="1" x14ac:dyDescent="0.25">
      <c r="B33" s="169"/>
      <c r="C33" s="149"/>
      <c r="D33" s="149"/>
      <c r="E33" s="149"/>
      <c r="F33" s="149"/>
      <c r="G33" s="149"/>
      <c r="H33" s="149"/>
      <c r="I33" s="146"/>
      <c r="J33" s="146"/>
      <c r="K33" s="50" t="s">
        <v>231</v>
      </c>
      <c r="L33" s="51" t="s">
        <v>230</v>
      </c>
      <c r="M33" s="52" t="s">
        <v>19</v>
      </c>
      <c r="N33" s="51" t="s">
        <v>65</v>
      </c>
      <c r="O33" s="54" t="s">
        <v>443</v>
      </c>
      <c r="Q33" t="str">
        <f t="shared" si="3"/>
        <v>02</v>
      </c>
      <c r="R33" t="s">
        <v>231</v>
      </c>
    </row>
    <row r="34" spans="2:18" ht="15.75" x14ac:dyDescent="0.25">
      <c r="B34" s="169"/>
      <c r="C34" s="149"/>
      <c r="D34" s="149"/>
      <c r="E34" s="149"/>
      <c r="F34" s="149"/>
      <c r="G34" s="149"/>
      <c r="H34" s="149"/>
      <c r="I34" s="146"/>
      <c r="J34" s="146"/>
      <c r="K34" s="50" t="s">
        <v>216</v>
      </c>
      <c r="L34" s="51" t="s">
        <v>217</v>
      </c>
      <c r="M34" s="52" t="s">
        <v>18</v>
      </c>
      <c r="N34" s="53"/>
      <c r="O34" s="54" t="s">
        <v>444</v>
      </c>
      <c r="Q34" t="str">
        <f t="shared" si="3"/>
        <v>02</v>
      </c>
      <c r="R34" t="s">
        <v>216</v>
      </c>
    </row>
    <row r="35" spans="2:18" ht="37.5" customHeight="1" x14ac:dyDescent="0.25">
      <c r="B35" s="169"/>
      <c r="C35" s="149"/>
      <c r="D35" s="149"/>
      <c r="E35" s="149"/>
      <c r="F35" s="149"/>
      <c r="G35" s="149"/>
      <c r="H35" s="149"/>
      <c r="I35" s="146"/>
      <c r="J35" s="146"/>
      <c r="K35" s="50" t="s">
        <v>232</v>
      </c>
      <c r="L35" s="51" t="s">
        <v>355</v>
      </c>
      <c r="M35" s="52" t="s">
        <v>19</v>
      </c>
      <c r="N35" s="53" t="s">
        <v>152</v>
      </c>
      <c r="O35" s="54" t="s">
        <v>445</v>
      </c>
      <c r="Q35" t="str">
        <f t="shared" si="3"/>
        <v>02</v>
      </c>
      <c r="R35" t="s">
        <v>232</v>
      </c>
    </row>
    <row r="36" spans="2:18" ht="80.25" customHeight="1" x14ac:dyDescent="0.25">
      <c r="B36" s="169"/>
      <c r="C36" s="149"/>
      <c r="D36" s="149"/>
      <c r="E36" s="149"/>
      <c r="F36" s="149"/>
      <c r="G36" s="149"/>
      <c r="H36" s="149"/>
      <c r="I36" s="163" t="s">
        <v>203</v>
      </c>
      <c r="J36" s="163" t="s">
        <v>40</v>
      </c>
      <c r="K36" s="57" t="s">
        <v>244</v>
      </c>
      <c r="L36" s="58" t="s">
        <v>243</v>
      </c>
      <c r="M36" s="59" t="s">
        <v>19</v>
      </c>
      <c r="N36" s="58" t="s">
        <v>54</v>
      </c>
      <c r="O36" s="60" t="s">
        <v>446</v>
      </c>
      <c r="Q36" t="s">
        <v>203</v>
      </c>
      <c r="R36" t="s">
        <v>244</v>
      </c>
    </row>
    <row r="37" spans="2:18" ht="31.5" x14ac:dyDescent="0.25">
      <c r="B37" s="169"/>
      <c r="C37" s="149"/>
      <c r="D37" s="149"/>
      <c r="E37" s="149"/>
      <c r="F37" s="149"/>
      <c r="G37" s="149"/>
      <c r="H37" s="149"/>
      <c r="I37" s="163"/>
      <c r="J37" s="163"/>
      <c r="K37" s="57" t="s">
        <v>233</v>
      </c>
      <c r="L37" s="58" t="s">
        <v>35</v>
      </c>
      <c r="M37" s="59" t="s">
        <v>19</v>
      </c>
      <c r="N37" s="58" t="s">
        <v>313</v>
      </c>
      <c r="O37" s="60" t="s">
        <v>447</v>
      </c>
      <c r="Q37" t="str">
        <f t="shared" ref="Q37:Q61" si="4">Q36</f>
        <v>03</v>
      </c>
      <c r="R37" t="s">
        <v>233</v>
      </c>
    </row>
    <row r="38" spans="2:18" ht="15.75" customHeight="1" x14ac:dyDescent="0.25">
      <c r="B38" s="169"/>
      <c r="C38" s="149"/>
      <c r="D38" s="149"/>
      <c r="E38" s="149"/>
      <c r="F38" s="149"/>
      <c r="G38" s="149"/>
      <c r="H38" s="149"/>
      <c r="I38" s="163"/>
      <c r="J38" s="163"/>
      <c r="K38" s="152" t="s">
        <v>246</v>
      </c>
      <c r="L38" s="164" t="s">
        <v>245</v>
      </c>
      <c r="M38" s="59" t="s">
        <v>19</v>
      </c>
      <c r="N38" s="58" t="s">
        <v>177</v>
      </c>
      <c r="O38" s="60" t="s">
        <v>448</v>
      </c>
      <c r="Q38" t="str">
        <f t="shared" si="4"/>
        <v>03</v>
      </c>
      <c r="R38" t="s">
        <v>246</v>
      </c>
    </row>
    <row r="39" spans="2:18" ht="15.75" customHeight="1" x14ac:dyDescent="0.25">
      <c r="B39" s="169"/>
      <c r="C39" s="149"/>
      <c r="D39" s="149"/>
      <c r="E39" s="149"/>
      <c r="F39" s="149"/>
      <c r="G39" s="149"/>
      <c r="H39" s="149"/>
      <c r="I39" s="163"/>
      <c r="J39" s="163"/>
      <c r="K39" s="152"/>
      <c r="L39" s="164"/>
      <c r="M39" s="59" t="s">
        <v>202</v>
      </c>
      <c r="N39" s="58" t="s">
        <v>314</v>
      </c>
      <c r="O39" s="60" t="s">
        <v>449</v>
      </c>
      <c r="Q39" t="str">
        <f t="shared" si="4"/>
        <v>03</v>
      </c>
      <c r="R39" t="str">
        <f>R38</f>
        <v>016</v>
      </c>
    </row>
    <row r="40" spans="2:18" ht="15.75" customHeight="1" x14ac:dyDescent="0.25">
      <c r="B40" s="169" t="s">
        <v>13</v>
      </c>
      <c r="C40" s="149" t="s">
        <v>15</v>
      </c>
      <c r="D40" s="149" t="s">
        <v>14</v>
      </c>
      <c r="E40" s="149" t="s">
        <v>201</v>
      </c>
      <c r="F40" s="149" t="s">
        <v>16</v>
      </c>
      <c r="G40" s="149" t="s">
        <v>19</v>
      </c>
      <c r="H40" s="149" t="s">
        <v>17</v>
      </c>
      <c r="I40" s="163"/>
      <c r="J40" s="163"/>
      <c r="K40" s="57" t="s">
        <v>220</v>
      </c>
      <c r="L40" s="58" t="s">
        <v>221</v>
      </c>
      <c r="M40" s="59" t="s">
        <v>18</v>
      </c>
      <c r="N40" s="58"/>
      <c r="O40" s="60" t="s">
        <v>450</v>
      </c>
      <c r="Q40" t="str">
        <f t="shared" si="4"/>
        <v>03</v>
      </c>
      <c r="R40" t="s">
        <v>220</v>
      </c>
    </row>
    <row r="41" spans="2:18" ht="15.75" customHeight="1" x14ac:dyDescent="0.25">
      <c r="B41" s="169"/>
      <c r="C41" s="149"/>
      <c r="D41" s="149"/>
      <c r="E41" s="149"/>
      <c r="F41" s="149"/>
      <c r="G41" s="149"/>
      <c r="H41" s="149"/>
      <c r="I41" s="163"/>
      <c r="J41" s="163"/>
      <c r="K41" s="152" t="s">
        <v>258</v>
      </c>
      <c r="L41" s="164" t="s">
        <v>257</v>
      </c>
      <c r="M41" s="59" t="s">
        <v>19</v>
      </c>
      <c r="N41" s="61" t="s">
        <v>315</v>
      </c>
      <c r="O41" s="60" t="s">
        <v>451</v>
      </c>
      <c r="Q41" t="str">
        <f t="shared" si="4"/>
        <v>03</v>
      </c>
      <c r="R41" t="s">
        <v>258</v>
      </c>
    </row>
    <row r="42" spans="2:18" ht="15.75" customHeight="1" x14ac:dyDescent="0.25">
      <c r="B42" s="169"/>
      <c r="C42" s="149"/>
      <c r="D42" s="149"/>
      <c r="E42" s="149"/>
      <c r="F42" s="149"/>
      <c r="G42" s="149"/>
      <c r="H42" s="149"/>
      <c r="I42" s="163"/>
      <c r="J42" s="163"/>
      <c r="K42" s="152"/>
      <c r="L42" s="164"/>
      <c r="M42" s="59" t="s">
        <v>202</v>
      </c>
      <c r="N42" s="61" t="s">
        <v>316</v>
      </c>
      <c r="O42" s="60" t="s">
        <v>452</v>
      </c>
      <c r="Q42" t="str">
        <f t="shared" si="4"/>
        <v>03</v>
      </c>
      <c r="R42" t="str">
        <f t="shared" ref="R42:R43" si="5">R41</f>
        <v>018</v>
      </c>
    </row>
    <row r="43" spans="2:18" ht="15.75" customHeight="1" x14ac:dyDescent="0.25">
      <c r="B43" s="169"/>
      <c r="C43" s="149"/>
      <c r="D43" s="149"/>
      <c r="E43" s="149"/>
      <c r="F43" s="149"/>
      <c r="G43" s="149"/>
      <c r="H43" s="149"/>
      <c r="I43" s="163"/>
      <c r="J43" s="163"/>
      <c r="K43" s="152"/>
      <c r="L43" s="164"/>
      <c r="M43" s="59" t="s">
        <v>203</v>
      </c>
      <c r="N43" s="58" t="s">
        <v>155</v>
      </c>
      <c r="O43" s="60" t="s">
        <v>453</v>
      </c>
      <c r="Q43" t="str">
        <f t="shared" si="4"/>
        <v>03</v>
      </c>
      <c r="R43" t="str">
        <f t="shared" si="5"/>
        <v>018</v>
      </c>
    </row>
    <row r="44" spans="2:18" ht="15.75" customHeight="1" x14ac:dyDescent="0.25">
      <c r="B44" s="169"/>
      <c r="C44" s="149"/>
      <c r="D44" s="149"/>
      <c r="E44" s="149"/>
      <c r="F44" s="149"/>
      <c r="G44" s="149"/>
      <c r="H44" s="149"/>
      <c r="I44" s="163"/>
      <c r="J44" s="163"/>
      <c r="K44" s="57" t="s">
        <v>262</v>
      </c>
      <c r="L44" s="58" t="s">
        <v>261</v>
      </c>
      <c r="M44" s="59" t="s">
        <v>19</v>
      </c>
      <c r="N44" s="58" t="s">
        <v>317</v>
      </c>
      <c r="O44" s="60" t="s">
        <v>454</v>
      </c>
      <c r="Q44" t="str">
        <f t="shared" si="4"/>
        <v>03</v>
      </c>
      <c r="R44" t="s">
        <v>262</v>
      </c>
    </row>
    <row r="45" spans="2:18" ht="15.75" customHeight="1" x14ac:dyDescent="0.25">
      <c r="B45" s="169"/>
      <c r="C45" s="149"/>
      <c r="D45" s="149"/>
      <c r="E45" s="149"/>
      <c r="F45" s="149"/>
      <c r="G45" s="149"/>
      <c r="H45" s="149"/>
      <c r="I45" s="163"/>
      <c r="J45" s="163"/>
      <c r="K45" s="57" t="s">
        <v>241</v>
      </c>
      <c r="L45" s="58" t="s">
        <v>240</v>
      </c>
      <c r="M45" s="59" t="s">
        <v>19</v>
      </c>
      <c r="N45" s="58" t="s">
        <v>318</v>
      </c>
      <c r="O45" s="60" t="s">
        <v>455</v>
      </c>
      <c r="Q45" t="str">
        <f t="shared" si="4"/>
        <v>03</v>
      </c>
      <c r="R45" t="s">
        <v>241</v>
      </c>
    </row>
    <row r="46" spans="2:18" ht="15.75" customHeight="1" x14ac:dyDescent="0.25">
      <c r="B46" s="169"/>
      <c r="C46" s="149"/>
      <c r="D46" s="149"/>
      <c r="E46" s="149"/>
      <c r="F46" s="149"/>
      <c r="G46" s="149"/>
      <c r="H46" s="149"/>
      <c r="I46" s="163"/>
      <c r="J46" s="163"/>
      <c r="K46" s="57" t="s">
        <v>256</v>
      </c>
      <c r="L46" s="58" t="s">
        <v>255</v>
      </c>
      <c r="M46" s="59" t="s">
        <v>18</v>
      </c>
      <c r="N46" s="58"/>
      <c r="O46" s="60" t="s">
        <v>456</v>
      </c>
      <c r="Q46" t="str">
        <f t="shared" si="4"/>
        <v>03</v>
      </c>
      <c r="R46" t="s">
        <v>256</v>
      </c>
    </row>
    <row r="47" spans="2:18" ht="15.75" customHeight="1" x14ac:dyDescent="0.25">
      <c r="B47" s="169"/>
      <c r="C47" s="149"/>
      <c r="D47" s="149"/>
      <c r="E47" s="149"/>
      <c r="F47" s="149"/>
      <c r="G47" s="149"/>
      <c r="H47" s="149"/>
      <c r="I47" s="163"/>
      <c r="J47" s="163"/>
      <c r="K47" s="57" t="s">
        <v>254</v>
      </c>
      <c r="L47" s="58" t="s">
        <v>253</v>
      </c>
      <c r="M47" s="59" t="s">
        <v>18</v>
      </c>
      <c r="N47" s="58"/>
      <c r="O47" s="60" t="s">
        <v>457</v>
      </c>
      <c r="Q47" t="str">
        <f t="shared" si="4"/>
        <v>03</v>
      </c>
      <c r="R47" t="s">
        <v>254</v>
      </c>
    </row>
    <row r="48" spans="2:18" ht="15.75" customHeight="1" x14ac:dyDescent="0.25">
      <c r="B48" s="169"/>
      <c r="C48" s="149"/>
      <c r="D48" s="149"/>
      <c r="E48" s="149"/>
      <c r="F48" s="149"/>
      <c r="G48" s="149"/>
      <c r="H48" s="149"/>
      <c r="I48" s="163"/>
      <c r="J48" s="163"/>
      <c r="K48" s="152" t="s">
        <v>248</v>
      </c>
      <c r="L48" s="164" t="s">
        <v>249</v>
      </c>
      <c r="M48" s="59" t="s">
        <v>19</v>
      </c>
      <c r="N48" s="58" t="s">
        <v>319</v>
      </c>
      <c r="O48" s="60" t="s">
        <v>458</v>
      </c>
      <c r="Q48" t="str">
        <f t="shared" si="4"/>
        <v>03</v>
      </c>
      <c r="R48" t="s">
        <v>248</v>
      </c>
    </row>
    <row r="49" spans="2:18" ht="15.75" x14ac:dyDescent="0.25">
      <c r="B49" s="169"/>
      <c r="C49" s="149"/>
      <c r="D49" s="149"/>
      <c r="E49" s="149"/>
      <c r="F49" s="149"/>
      <c r="G49" s="149"/>
      <c r="H49" s="149"/>
      <c r="I49" s="163"/>
      <c r="J49" s="163"/>
      <c r="K49" s="152"/>
      <c r="L49" s="164"/>
      <c r="M49" s="59" t="s">
        <v>202</v>
      </c>
      <c r="N49" s="58" t="s">
        <v>356</v>
      </c>
      <c r="O49" s="60" t="s">
        <v>459</v>
      </c>
      <c r="Q49" t="str">
        <f t="shared" si="4"/>
        <v>03</v>
      </c>
      <c r="R49" t="str">
        <f t="shared" ref="R49:R50" si="6">R48</f>
        <v>039</v>
      </c>
    </row>
    <row r="50" spans="2:18" ht="15.75" customHeight="1" x14ac:dyDescent="0.25">
      <c r="B50" s="169"/>
      <c r="C50" s="149"/>
      <c r="D50" s="149"/>
      <c r="E50" s="149"/>
      <c r="F50" s="149"/>
      <c r="G50" s="149"/>
      <c r="H50" s="149"/>
      <c r="I50" s="163"/>
      <c r="J50" s="163"/>
      <c r="K50" s="152"/>
      <c r="L50" s="164"/>
      <c r="M50" s="59" t="s">
        <v>203</v>
      </c>
      <c r="N50" s="58" t="s">
        <v>176</v>
      </c>
      <c r="O50" s="60" t="s">
        <v>460</v>
      </c>
      <c r="Q50" t="str">
        <f t="shared" si="4"/>
        <v>03</v>
      </c>
      <c r="R50" t="str">
        <f t="shared" si="6"/>
        <v>039</v>
      </c>
    </row>
    <row r="51" spans="2:18" ht="15.75" x14ac:dyDescent="0.25">
      <c r="B51" s="169"/>
      <c r="C51" s="149"/>
      <c r="D51" s="149"/>
      <c r="E51" s="149"/>
      <c r="F51" s="149"/>
      <c r="G51" s="149"/>
      <c r="H51" s="149"/>
      <c r="I51" s="163"/>
      <c r="J51" s="163"/>
      <c r="K51" s="57" t="s">
        <v>260</v>
      </c>
      <c r="L51" s="58" t="s">
        <v>259</v>
      </c>
      <c r="M51" s="59" t="s">
        <v>19</v>
      </c>
      <c r="N51" s="61" t="s">
        <v>320</v>
      </c>
      <c r="O51" s="60" t="s">
        <v>461</v>
      </c>
      <c r="Q51" t="str">
        <f t="shared" si="4"/>
        <v>03</v>
      </c>
      <c r="R51" t="s">
        <v>260</v>
      </c>
    </row>
    <row r="52" spans="2:18" ht="15.75" customHeight="1" x14ac:dyDescent="0.25">
      <c r="B52" s="169"/>
      <c r="C52" s="149"/>
      <c r="D52" s="149"/>
      <c r="E52" s="149"/>
      <c r="F52" s="149"/>
      <c r="G52" s="149"/>
      <c r="H52" s="149"/>
      <c r="I52" s="163"/>
      <c r="J52" s="163"/>
      <c r="K52" s="57" t="s">
        <v>247</v>
      </c>
      <c r="L52" s="58" t="s">
        <v>252</v>
      </c>
      <c r="M52" s="59" t="s">
        <v>19</v>
      </c>
      <c r="N52" s="58" t="s">
        <v>179</v>
      </c>
      <c r="O52" s="60" t="s">
        <v>462</v>
      </c>
      <c r="Q52" t="str">
        <f t="shared" si="4"/>
        <v>03</v>
      </c>
      <c r="R52" t="s">
        <v>247</v>
      </c>
    </row>
    <row r="53" spans="2:18" ht="15.75" customHeight="1" x14ac:dyDescent="0.25">
      <c r="B53" s="169"/>
      <c r="C53" s="149"/>
      <c r="D53" s="149"/>
      <c r="E53" s="149"/>
      <c r="F53" s="149"/>
      <c r="G53" s="149"/>
      <c r="H53" s="149"/>
      <c r="I53" s="163"/>
      <c r="J53" s="163"/>
      <c r="K53" s="57" t="s">
        <v>218</v>
      </c>
      <c r="L53" s="58" t="s">
        <v>219</v>
      </c>
      <c r="M53" s="59" t="s">
        <v>18</v>
      </c>
      <c r="N53" s="58"/>
      <c r="O53" s="60" t="s">
        <v>463</v>
      </c>
      <c r="Q53" t="str">
        <f t="shared" si="4"/>
        <v>03</v>
      </c>
      <c r="R53" t="s">
        <v>218</v>
      </c>
    </row>
    <row r="54" spans="2:18" ht="45.75" customHeight="1" x14ac:dyDescent="0.25">
      <c r="B54" s="169"/>
      <c r="C54" s="149"/>
      <c r="D54" s="149"/>
      <c r="E54" s="149"/>
      <c r="F54" s="149"/>
      <c r="G54" s="149"/>
      <c r="H54" s="149"/>
      <c r="I54" s="163"/>
      <c r="J54" s="163"/>
      <c r="K54" s="152" t="s">
        <v>238</v>
      </c>
      <c r="L54" s="164" t="s">
        <v>239</v>
      </c>
      <c r="M54" s="59" t="s">
        <v>19</v>
      </c>
      <c r="N54" s="58" t="s">
        <v>321</v>
      </c>
      <c r="O54" s="60" t="s">
        <v>464</v>
      </c>
      <c r="Q54" t="str">
        <f t="shared" si="4"/>
        <v>03</v>
      </c>
      <c r="R54" t="s">
        <v>238</v>
      </c>
    </row>
    <row r="55" spans="2:18" ht="57" customHeight="1" x14ac:dyDescent="0.25">
      <c r="B55" s="169"/>
      <c r="C55" s="149"/>
      <c r="D55" s="149"/>
      <c r="E55" s="149"/>
      <c r="F55" s="149"/>
      <c r="G55" s="149"/>
      <c r="H55" s="149"/>
      <c r="I55" s="163"/>
      <c r="J55" s="163"/>
      <c r="K55" s="152"/>
      <c r="L55" s="164"/>
      <c r="M55" s="59" t="s">
        <v>202</v>
      </c>
      <c r="N55" s="58" t="s">
        <v>322</v>
      </c>
      <c r="O55" s="60" t="s">
        <v>465</v>
      </c>
      <c r="Q55" t="str">
        <f t="shared" si="4"/>
        <v>03</v>
      </c>
      <c r="R55" t="str">
        <f t="shared" ref="R55:R57" si="7">R54</f>
        <v>052</v>
      </c>
    </row>
    <row r="56" spans="2:18" ht="15.75" customHeight="1" x14ac:dyDescent="0.25">
      <c r="B56" s="169"/>
      <c r="C56" s="149"/>
      <c r="D56" s="149"/>
      <c r="E56" s="149"/>
      <c r="F56" s="149"/>
      <c r="G56" s="149"/>
      <c r="H56" s="149"/>
      <c r="I56" s="163"/>
      <c r="J56" s="163"/>
      <c r="K56" s="152"/>
      <c r="L56" s="164"/>
      <c r="M56" s="59" t="s">
        <v>203</v>
      </c>
      <c r="N56" s="58" t="s">
        <v>323</v>
      </c>
      <c r="O56" s="60" t="s">
        <v>466</v>
      </c>
      <c r="Q56" t="str">
        <f t="shared" si="4"/>
        <v>03</v>
      </c>
      <c r="R56" t="str">
        <f t="shared" si="7"/>
        <v>052</v>
      </c>
    </row>
    <row r="57" spans="2:18" ht="15.75" customHeight="1" x14ac:dyDescent="0.25">
      <c r="B57" s="169"/>
      <c r="C57" s="149"/>
      <c r="D57" s="149"/>
      <c r="E57" s="149"/>
      <c r="F57" s="149"/>
      <c r="G57" s="149"/>
      <c r="H57" s="149"/>
      <c r="I57" s="163"/>
      <c r="J57" s="163"/>
      <c r="K57" s="152"/>
      <c r="L57" s="164"/>
      <c r="M57" s="59" t="s">
        <v>204</v>
      </c>
      <c r="N57" s="58" t="s">
        <v>153</v>
      </c>
      <c r="O57" s="60" t="s">
        <v>467</v>
      </c>
      <c r="Q57" t="str">
        <f t="shared" si="4"/>
        <v>03</v>
      </c>
      <c r="R57" t="str">
        <f t="shared" si="7"/>
        <v>052</v>
      </c>
    </row>
    <row r="58" spans="2:18" ht="36.75" customHeight="1" x14ac:dyDescent="0.25">
      <c r="B58" s="169"/>
      <c r="C58" s="149"/>
      <c r="D58" s="149"/>
      <c r="E58" s="149"/>
      <c r="F58" s="149"/>
      <c r="G58" s="149"/>
      <c r="H58" s="149"/>
      <c r="I58" s="163"/>
      <c r="J58" s="163"/>
      <c r="K58" s="57" t="s">
        <v>242</v>
      </c>
      <c r="L58" s="58" t="s">
        <v>270</v>
      </c>
      <c r="M58" s="59" t="s">
        <v>19</v>
      </c>
      <c r="N58" s="58" t="s">
        <v>189</v>
      </c>
      <c r="O58" s="60" t="s">
        <v>468</v>
      </c>
      <c r="Q58" t="str">
        <f t="shared" si="4"/>
        <v>03</v>
      </c>
      <c r="R58" t="s">
        <v>242</v>
      </c>
    </row>
    <row r="59" spans="2:18" ht="45" customHeight="1" x14ac:dyDescent="0.25">
      <c r="B59" s="169"/>
      <c r="C59" s="149"/>
      <c r="D59" s="149"/>
      <c r="E59" s="149"/>
      <c r="F59" s="149"/>
      <c r="G59" s="149"/>
      <c r="H59" s="149"/>
      <c r="I59" s="163"/>
      <c r="J59" s="163"/>
      <c r="K59" s="152" t="s">
        <v>365</v>
      </c>
      <c r="L59" s="164" t="s">
        <v>251</v>
      </c>
      <c r="M59" s="59" t="s">
        <v>19</v>
      </c>
      <c r="N59" s="58" t="s">
        <v>357</v>
      </c>
      <c r="O59" s="60" t="s">
        <v>469</v>
      </c>
      <c r="Q59" t="str">
        <f t="shared" si="4"/>
        <v>03</v>
      </c>
      <c r="R59" t="s">
        <v>250</v>
      </c>
    </row>
    <row r="60" spans="2:18" ht="28.5" customHeight="1" x14ac:dyDescent="0.25">
      <c r="B60" s="169"/>
      <c r="C60" s="149"/>
      <c r="D60" s="149"/>
      <c r="E60" s="149"/>
      <c r="F60" s="149"/>
      <c r="G60" s="149"/>
      <c r="H60" s="149"/>
      <c r="I60" s="163"/>
      <c r="J60" s="163"/>
      <c r="K60" s="152"/>
      <c r="L60" s="164"/>
      <c r="M60" s="59" t="s">
        <v>202</v>
      </c>
      <c r="N60" s="58" t="s">
        <v>193</v>
      </c>
      <c r="O60" s="60" t="s">
        <v>470</v>
      </c>
      <c r="Q60" t="str">
        <f t="shared" si="4"/>
        <v>03</v>
      </c>
      <c r="R60" t="str">
        <f>R59</f>
        <v>59</v>
      </c>
    </row>
    <row r="61" spans="2:18" ht="28.5" customHeight="1" x14ac:dyDescent="0.25">
      <c r="B61" s="169"/>
      <c r="C61" s="149"/>
      <c r="D61" s="149"/>
      <c r="E61" s="149"/>
      <c r="F61" s="149"/>
      <c r="G61" s="149"/>
      <c r="H61" s="149"/>
      <c r="I61" s="163"/>
      <c r="J61" s="163"/>
      <c r="K61" s="57" t="s">
        <v>273</v>
      </c>
      <c r="L61" s="58" t="s">
        <v>274</v>
      </c>
      <c r="M61" s="59" t="s">
        <v>19</v>
      </c>
      <c r="N61" s="58" t="s">
        <v>275</v>
      </c>
      <c r="O61" s="60" t="s">
        <v>471</v>
      </c>
      <c r="Q61" t="str">
        <f t="shared" si="4"/>
        <v>03</v>
      </c>
      <c r="R61" t="s">
        <v>273</v>
      </c>
    </row>
    <row r="62" spans="2:18" ht="28.5" customHeight="1" x14ac:dyDescent="0.25">
      <c r="B62" s="169"/>
      <c r="C62" s="149"/>
      <c r="D62" s="149"/>
      <c r="E62" s="149"/>
      <c r="F62" s="149"/>
      <c r="G62" s="149"/>
      <c r="H62" s="149"/>
      <c r="I62" s="154" t="s">
        <v>204</v>
      </c>
      <c r="J62" s="154" t="s">
        <v>66</v>
      </c>
      <c r="K62" s="62" t="s">
        <v>220</v>
      </c>
      <c r="L62" s="63" t="s">
        <v>221</v>
      </c>
      <c r="M62" s="64" t="s">
        <v>18</v>
      </c>
      <c r="N62" s="63"/>
      <c r="O62" s="65" t="s">
        <v>472</v>
      </c>
      <c r="Q62" t="s">
        <v>204</v>
      </c>
      <c r="R62" t="s">
        <v>220</v>
      </c>
    </row>
    <row r="63" spans="2:18" ht="28.5" customHeight="1" x14ac:dyDescent="0.25">
      <c r="B63" s="169"/>
      <c r="C63" s="149"/>
      <c r="D63" s="149"/>
      <c r="E63" s="149"/>
      <c r="F63" s="149"/>
      <c r="G63" s="149"/>
      <c r="H63" s="149"/>
      <c r="I63" s="154"/>
      <c r="J63" s="154"/>
      <c r="K63" s="156" t="s">
        <v>218</v>
      </c>
      <c r="L63" s="165" t="s">
        <v>219</v>
      </c>
      <c r="M63" s="64" t="s">
        <v>19</v>
      </c>
      <c r="N63" s="63" t="s">
        <v>351</v>
      </c>
      <c r="O63" s="65" t="s">
        <v>473</v>
      </c>
      <c r="Q63" t="str">
        <f t="shared" ref="Q63:Q77" si="8">Q62</f>
        <v>04</v>
      </c>
      <c r="R63" t="s">
        <v>218</v>
      </c>
    </row>
    <row r="64" spans="2:18" ht="49.5" customHeight="1" x14ac:dyDescent="0.25">
      <c r="B64" s="169"/>
      <c r="C64" s="149"/>
      <c r="D64" s="149"/>
      <c r="E64" s="149"/>
      <c r="F64" s="149"/>
      <c r="G64" s="149"/>
      <c r="H64" s="149"/>
      <c r="I64" s="154"/>
      <c r="J64" s="154"/>
      <c r="K64" s="156"/>
      <c r="L64" s="165"/>
      <c r="M64" s="64" t="s">
        <v>202</v>
      </c>
      <c r="N64" s="63" t="s">
        <v>325</v>
      </c>
      <c r="O64" s="65" t="s">
        <v>474</v>
      </c>
      <c r="Q64" t="str">
        <f t="shared" si="8"/>
        <v>04</v>
      </c>
      <c r="R64" t="str">
        <f t="shared" ref="R64:R76" si="9">R63</f>
        <v>050</v>
      </c>
    </row>
    <row r="65" spans="2:18" ht="49.5" customHeight="1" x14ac:dyDescent="0.25">
      <c r="B65" s="169"/>
      <c r="C65" s="149"/>
      <c r="D65" s="149"/>
      <c r="E65" s="149"/>
      <c r="F65" s="149"/>
      <c r="G65" s="149"/>
      <c r="H65" s="149"/>
      <c r="I65" s="154"/>
      <c r="J65" s="154"/>
      <c r="K65" s="156"/>
      <c r="L65" s="165"/>
      <c r="M65" s="64" t="s">
        <v>203</v>
      </c>
      <c r="N65" s="63" t="s">
        <v>324</v>
      </c>
      <c r="O65" s="65" t="s">
        <v>475</v>
      </c>
      <c r="Q65" t="str">
        <f t="shared" si="8"/>
        <v>04</v>
      </c>
      <c r="R65" t="str">
        <f t="shared" si="9"/>
        <v>050</v>
      </c>
    </row>
    <row r="66" spans="2:18" ht="49.5" customHeight="1" x14ac:dyDescent="0.25">
      <c r="B66" s="169"/>
      <c r="C66" s="149"/>
      <c r="D66" s="149"/>
      <c r="E66" s="149"/>
      <c r="F66" s="149"/>
      <c r="G66" s="149"/>
      <c r="H66" s="149"/>
      <c r="I66" s="154"/>
      <c r="J66" s="154"/>
      <c r="K66" s="156"/>
      <c r="L66" s="165"/>
      <c r="M66" s="64" t="s">
        <v>204</v>
      </c>
      <c r="N66" s="63" t="s">
        <v>352</v>
      </c>
      <c r="O66" s="65" t="s">
        <v>476</v>
      </c>
      <c r="Q66" t="str">
        <f t="shared" si="8"/>
        <v>04</v>
      </c>
      <c r="R66" t="str">
        <f t="shared" si="9"/>
        <v>050</v>
      </c>
    </row>
    <row r="67" spans="2:18" ht="49.5" customHeight="1" x14ac:dyDescent="0.25">
      <c r="B67" s="169"/>
      <c r="C67" s="149"/>
      <c r="D67" s="149"/>
      <c r="E67" s="149"/>
      <c r="F67" s="149"/>
      <c r="G67" s="149"/>
      <c r="H67" s="149"/>
      <c r="I67" s="154"/>
      <c r="J67" s="154"/>
      <c r="K67" s="156"/>
      <c r="L67" s="165"/>
      <c r="M67" s="64" t="s">
        <v>205</v>
      </c>
      <c r="N67" s="63" t="s">
        <v>326</v>
      </c>
      <c r="O67" s="65" t="s">
        <v>477</v>
      </c>
      <c r="Q67" t="str">
        <f t="shared" si="8"/>
        <v>04</v>
      </c>
      <c r="R67" t="str">
        <f t="shared" si="9"/>
        <v>050</v>
      </c>
    </row>
    <row r="68" spans="2:18" ht="49.5" customHeight="1" x14ac:dyDescent="0.25">
      <c r="B68" s="169"/>
      <c r="C68" s="149"/>
      <c r="D68" s="149"/>
      <c r="E68" s="149"/>
      <c r="F68" s="149"/>
      <c r="G68" s="149"/>
      <c r="H68" s="149"/>
      <c r="I68" s="154"/>
      <c r="J68" s="154"/>
      <c r="K68" s="156"/>
      <c r="L68" s="165"/>
      <c r="M68" s="64" t="s">
        <v>206</v>
      </c>
      <c r="N68" s="63" t="s">
        <v>327</v>
      </c>
      <c r="O68" s="65" t="s">
        <v>478</v>
      </c>
      <c r="Q68" t="str">
        <f t="shared" si="8"/>
        <v>04</v>
      </c>
      <c r="R68" t="str">
        <f t="shared" si="9"/>
        <v>050</v>
      </c>
    </row>
    <row r="69" spans="2:18" ht="49.5" customHeight="1" x14ac:dyDescent="0.25">
      <c r="B69" s="169"/>
      <c r="C69" s="149"/>
      <c r="D69" s="149"/>
      <c r="E69" s="149"/>
      <c r="F69" s="149"/>
      <c r="G69" s="149"/>
      <c r="H69" s="149"/>
      <c r="I69" s="154"/>
      <c r="J69" s="154"/>
      <c r="K69" s="156"/>
      <c r="L69" s="165"/>
      <c r="M69" s="64" t="s">
        <v>207</v>
      </c>
      <c r="N69" s="63" t="s">
        <v>353</v>
      </c>
      <c r="O69" s="65" t="s">
        <v>479</v>
      </c>
      <c r="Q69" t="str">
        <f t="shared" si="8"/>
        <v>04</v>
      </c>
      <c r="R69" t="str">
        <f t="shared" si="9"/>
        <v>050</v>
      </c>
    </row>
    <row r="70" spans="2:18" ht="49.5" customHeight="1" x14ac:dyDescent="0.25">
      <c r="B70" s="169" t="s">
        <v>13</v>
      </c>
      <c r="C70" s="149" t="s">
        <v>15</v>
      </c>
      <c r="D70" s="149" t="s">
        <v>14</v>
      </c>
      <c r="E70" s="149" t="s">
        <v>201</v>
      </c>
      <c r="F70" s="149" t="s">
        <v>16</v>
      </c>
      <c r="G70" s="149" t="s">
        <v>19</v>
      </c>
      <c r="H70" s="149" t="s">
        <v>17</v>
      </c>
      <c r="I70" s="154"/>
      <c r="J70" s="154"/>
      <c r="K70" s="156"/>
      <c r="L70" s="165"/>
      <c r="M70" s="64" t="s">
        <v>512</v>
      </c>
      <c r="N70" s="63" t="s">
        <v>354</v>
      </c>
      <c r="O70" s="65" t="s">
        <v>480</v>
      </c>
      <c r="Q70" t="str">
        <f t="shared" si="8"/>
        <v>04</v>
      </c>
      <c r="R70" t="str">
        <f t="shared" si="9"/>
        <v>050</v>
      </c>
    </row>
    <row r="71" spans="2:18" ht="49.5" customHeight="1" x14ac:dyDescent="0.25">
      <c r="B71" s="169"/>
      <c r="C71" s="149"/>
      <c r="D71" s="149"/>
      <c r="E71" s="149"/>
      <c r="F71" s="149"/>
      <c r="G71" s="149"/>
      <c r="H71" s="149"/>
      <c r="I71" s="154"/>
      <c r="J71" s="154"/>
      <c r="K71" s="156"/>
      <c r="L71" s="165"/>
      <c r="M71" s="64" t="s">
        <v>513</v>
      </c>
      <c r="N71" s="63" t="s">
        <v>328</v>
      </c>
      <c r="O71" s="65" t="s">
        <v>481</v>
      </c>
      <c r="Q71" t="str">
        <f t="shared" si="8"/>
        <v>04</v>
      </c>
      <c r="R71" t="str">
        <f t="shared" si="9"/>
        <v>050</v>
      </c>
    </row>
    <row r="72" spans="2:18" ht="49.5" customHeight="1" x14ac:dyDescent="0.25">
      <c r="B72" s="169"/>
      <c r="C72" s="149"/>
      <c r="D72" s="149"/>
      <c r="E72" s="149"/>
      <c r="F72" s="149"/>
      <c r="G72" s="149"/>
      <c r="H72" s="149"/>
      <c r="I72" s="154"/>
      <c r="J72" s="154"/>
      <c r="K72" s="156"/>
      <c r="L72" s="165"/>
      <c r="M72" s="64" t="s">
        <v>235</v>
      </c>
      <c r="N72" s="63" t="s">
        <v>329</v>
      </c>
      <c r="O72" s="65" t="s">
        <v>482</v>
      </c>
      <c r="Q72" t="str">
        <f t="shared" si="8"/>
        <v>04</v>
      </c>
      <c r="R72" t="str">
        <f t="shared" si="9"/>
        <v>050</v>
      </c>
    </row>
    <row r="73" spans="2:18" ht="49.5" customHeight="1" x14ac:dyDescent="0.25">
      <c r="B73" s="169"/>
      <c r="C73" s="149"/>
      <c r="D73" s="149"/>
      <c r="E73" s="149"/>
      <c r="F73" s="149"/>
      <c r="G73" s="149"/>
      <c r="H73" s="149"/>
      <c r="I73" s="154"/>
      <c r="J73" s="154"/>
      <c r="K73" s="156"/>
      <c r="L73" s="165"/>
      <c r="M73" s="64" t="s">
        <v>514</v>
      </c>
      <c r="N73" s="63" t="s">
        <v>330</v>
      </c>
      <c r="O73" s="65" t="s">
        <v>483</v>
      </c>
      <c r="Q73" t="str">
        <f t="shared" si="8"/>
        <v>04</v>
      </c>
      <c r="R73" t="str">
        <f t="shared" si="9"/>
        <v>050</v>
      </c>
    </row>
    <row r="74" spans="2:18" ht="37.5" customHeight="1" x14ac:dyDescent="0.25">
      <c r="B74" s="169"/>
      <c r="C74" s="149"/>
      <c r="D74" s="149"/>
      <c r="E74" s="149"/>
      <c r="F74" s="149"/>
      <c r="G74" s="149"/>
      <c r="H74" s="149"/>
      <c r="I74" s="154"/>
      <c r="J74" s="154"/>
      <c r="K74" s="156"/>
      <c r="L74" s="165"/>
      <c r="M74" s="64" t="s">
        <v>215</v>
      </c>
      <c r="N74" s="63" t="s">
        <v>331</v>
      </c>
      <c r="O74" s="65" t="s">
        <v>484</v>
      </c>
      <c r="Q74" t="str">
        <f t="shared" si="8"/>
        <v>04</v>
      </c>
      <c r="R74" t="str">
        <f t="shared" si="9"/>
        <v>050</v>
      </c>
    </row>
    <row r="75" spans="2:18" ht="37.5" customHeight="1" x14ac:dyDescent="0.25">
      <c r="B75" s="169"/>
      <c r="C75" s="149"/>
      <c r="D75" s="149"/>
      <c r="E75" s="149"/>
      <c r="F75" s="149"/>
      <c r="G75" s="149"/>
      <c r="H75" s="149"/>
      <c r="I75" s="154"/>
      <c r="J75" s="154"/>
      <c r="K75" s="156"/>
      <c r="L75" s="165"/>
      <c r="M75" s="64" t="s">
        <v>263</v>
      </c>
      <c r="N75" s="63" t="s">
        <v>332</v>
      </c>
      <c r="O75" s="65" t="s">
        <v>485</v>
      </c>
      <c r="Q75" t="str">
        <f t="shared" si="8"/>
        <v>04</v>
      </c>
      <c r="R75" t="str">
        <f t="shared" si="9"/>
        <v>050</v>
      </c>
    </row>
    <row r="76" spans="2:18" ht="37.5" customHeight="1" x14ac:dyDescent="0.25">
      <c r="B76" s="169"/>
      <c r="C76" s="149"/>
      <c r="D76" s="149"/>
      <c r="E76" s="149"/>
      <c r="F76" s="149"/>
      <c r="G76" s="149"/>
      <c r="H76" s="149"/>
      <c r="I76" s="154"/>
      <c r="J76" s="154"/>
      <c r="K76" s="156"/>
      <c r="L76" s="165"/>
      <c r="M76" s="64" t="s">
        <v>515</v>
      </c>
      <c r="N76" s="63" t="s">
        <v>333</v>
      </c>
      <c r="O76" s="65" t="s">
        <v>486</v>
      </c>
      <c r="Q76" t="str">
        <f t="shared" si="8"/>
        <v>04</v>
      </c>
      <c r="R76" t="str">
        <f t="shared" si="9"/>
        <v>050</v>
      </c>
    </row>
    <row r="77" spans="2:18" ht="37.5" customHeight="1" x14ac:dyDescent="0.25">
      <c r="B77" s="169"/>
      <c r="C77" s="149"/>
      <c r="D77" s="149"/>
      <c r="E77" s="149"/>
      <c r="F77" s="149"/>
      <c r="G77" s="149"/>
      <c r="H77" s="149"/>
      <c r="I77" s="154"/>
      <c r="J77" s="154"/>
      <c r="K77" s="62" t="s">
        <v>273</v>
      </c>
      <c r="L77" s="63" t="s">
        <v>274</v>
      </c>
      <c r="M77" s="64" t="s">
        <v>19</v>
      </c>
      <c r="N77" s="63" t="s">
        <v>275</v>
      </c>
      <c r="O77" s="65" t="s">
        <v>487</v>
      </c>
      <c r="Q77" t="str">
        <f t="shared" si="8"/>
        <v>04</v>
      </c>
      <c r="R77" t="s">
        <v>273</v>
      </c>
    </row>
    <row r="78" spans="2:18" ht="71.25" customHeight="1" x14ac:dyDescent="0.25">
      <c r="B78" s="169"/>
      <c r="C78" s="149"/>
      <c r="D78" s="149"/>
      <c r="E78" s="149"/>
      <c r="F78" s="149"/>
      <c r="G78" s="149"/>
      <c r="H78" s="149"/>
      <c r="I78" s="159" t="s">
        <v>205</v>
      </c>
      <c r="J78" s="159" t="s">
        <v>91</v>
      </c>
      <c r="K78" s="66" t="s">
        <v>263</v>
      </c>
      <c r="L78" s="67" t="s">
        <v>271</v>
      </c>
      <c r="M78" s="68" t="s">
        <v>19</v>
      </c>
      <c r="N78" s="67" t="s">
        <v>149</v>
      </c>
      <c r="O78" s="69" t="s">
        <v>488</v>
      </c>
      <c r="Q78" t="s">
        <v>205</v>
      </c>
      <c r="R78" t="s">
        <v>263</v>
      </c>
    </row>
    <row r="79" spans="2:18" ht="15.75" customHeight="1" x14ac:dyDescent="0.25">
      <c r="B79" s="169"/>
      <c r="C79" s="149"/>
      <c r="D79" s="149"/>
      <c r="E79" s="149"/>
      <c r="F79" s="149"/>
      <c r="G79" s="149"/>
      <c r="H79" s="149"/>
      <c r="I79" s="159"/>
      <c r="J79" s="159"/>
      <c r="K79" s="66" t="s">
        <v>220</v>
      </c>
      <c r="L79" s="67" t="s">
        <v>221</v>
      </c>
      <c r="M79" s="68" t="s">
        <v>18</v>
      </c>
      <c r="N79" s="67"/>
      <c r="O79" s="69" t="s">
        <v>489</v>
      </c>
      <c r="Q79" t="str">
        <f t="shared" ref="Q79:Q85" si="10">Q78</f>
        <v>05</v>
      </c>
      <c r="R79" t="s">
        <v>220</v>
      </c>
    </row>
    <row r="80" spans="2:18" ht="15.75" customHeight="1" x14ac:dyDescent="0.25">
      <c r="B80" s="169"/>
      <c r="C80" s="149"/>
      <c r="D80" s="149"/>
      <c r="E80" s="149"/>
      <c r="F80" s="149"/>
      <c r="G80" s="149"/>
      <c r="H80" s="149"/>
      <c r="I80" s="159"/>
      <c r="J80" s="159"/>
      <c r="K80" s="66" t="s">
        <v>266</v>
      </c>
      <c r="L80" s="67" t="s">
        <v>272</v>
      </c>
      <c r="M80" s="68" t="s">
        <v>19</v>
      </c>
      <c r="N80" s="67" t="s">
        <v>334</v>
      </c>
      <c r="O80" s="69" t="s">
        <v>490</v>
      </c>
      <c r="Q80" t="str">
        <f t="shared" si="10"/>
        <v>05</v>
      </c>
      <c r="R80" t="s">
        <v>266</v>
      </c>
    </row>
    <row r="81" spans="2:18" ht="29.25" customHeight="1" x14ac:dyDescent="0.25">
      <c r="B81" s="169"/>
      <c r="C81" s="149"/>
      <c r="D81" s="149"/>
      <c r="E81" s="149"/>
      <c r="F81" s="149"/>
      <c r="G81" s="149"/>
      <c r="H81" s="149"/>
      <c r="I81" s="159"/>
      <c r="J81" s="159"/>
      <c r="K81" s="66" t="s">
        <v>265</v>
      </c>
      <c r="L81" s="67" t="s">
        <v>264</v>
      </c>
      <c r="M81" s="68" t="s">
        <v>19</v>
      </c>
      <c r="N81" s="67" t="s">
        <v>517</v>
      </c>
      <c r="O81" s="69" t="s">
        <v>491</v>
      </c>
      <c r="Q81" t="str">
        <f t="shared" si="10"/>
        <v>05</v>
      </c>
      <c r="R81" t="s">
        <v>265</v>
      </c>
    </row>
    <row r="82" spans="2:18" ht="46.5" customHeight="1" x14ac:dyDescent="0.25">
      <c r="B82" s="169"/>
      <c r="C82" s="149"/>
      <c r="D82" s="149"/>
      <c r="E82" s="149"/>
      <c r="F82" s="149"/>
      <c r="G82" s="149"/>
      <c r="H82" s="149"/>
      <c r="I82" s="159"/>
      <c r="J82" s="159"/>
      <c r="K82" s="66" t="s">
        <v>218</v>
      </c>
      <c r="L82" s="67" t="s">
        <v>219</v>
      </c>
      <c r="M82" s="68" t="s">
        <v>19</v>
      </c>
      <c r="N82" s="67" t="s">
        <v>336</v>
      </c>
      <c r="O82" s="69" t="s">
        <v>492</v>
      </c>
      <c r="Q82" t="str">
        <f t="shared" si="10"/>
        <v>05</v>
      </c>
      <c r="R82" t="s">
        <v>218</v>
      </c>
    </row>
    <row r="83" spans="2:18" ht="42.75" customHeight="1" x14ac:dyDescent="0.25">
      <c r="B83" s="169"/>
      <c r="C83" s="149"/>
      <c r="D83" s="149"/>
      <c r="E83" s="149"/>
      <c r="F83" s="149"/>
      <c r="G83" s="149"/>
      <c r="H83" s="149"/>
      <c r="I83" s="159"/>
      <c r="J83" s="159"/>
      <c r="K83" s="158" t="s">
        <v>267</v>
      </c>
      <c r="L83" s="168" t="s">
        <v>268</v>
      </c>
      <c r="M83" s="68" t="s">
        <v>19</v>
      </c>
      <c r="N83" s="67" t="s">
        <v>404</v>
      </c>
      <c r="O83" s="69" t="s">
        <v>493</v>
      </c>
      <c r="Q83" t="str">
        <f t="shared" si="10"/>
        <v>05</v>
      </c>
      <c r="R83" t="s">
        <v>267</v>
      </c>
    </row>
    <row r="84" spans="2:18" ht="15.75" customHeight="1" x14ac:dyDescent="0.25">
      <c r="B84" s="169"/>
      <c r="C84" s="149"/>
      <c r="D84" s="149"/>
      <c r="E84" s="149"/>
      <c r="F84" s="149"/>
      <c r="G84" s="149"/>
      <c r="H84" s="149"/>
      <c r="I84" s="159"/>
      <c r="J84" s="159"/>
      <c r="K84" s="158"/>
      <c r="L84" s="168"/>
      <c r="M84" s="68" t="s">
        <v>202</v>
      </c>
      <c r="N84" s="67" t="s">
        <v>338</v>
      </c>
      <c r="O84" s="69" t="s">
        <v>494</v>
      </c>
      <c r="Q84" t="str">
        <f t="shared" si="10"/>
        <v>05</v>
      </c>
      <c r="R84" t="str">
        <f>R83</f>
        <v>092</v>
      </c>
    </row>
    <row r="85" spans="2:18" ht="48" customHeight="1" x14ac:dyDescent="0.25">
      <c r="B85" s="169"/>
      <c r="C85" s="149"/>
      <c r="D85" s="149"/>
      <c r="E85" s="149"/>
      <c r="F85" s="149"/>
      <c r="G85" s="149"/>
      <c r="H85" s="149"/>
      <c r="I85" s="159"/>
      <c r="J85" s="159"/>
      <c r="K85" s="66" t="s">
        <v>273</v>
      </c>
      <c r="L85" s="67" t="s">
        <v>274</v>
      </c>
      <c r="M85" s="68" t="s">
        <v>19</v>
      </c>
      <c r="N85" s="67" t="s">
        <v>275</v>
      </c>
      <c r="O85" s="69" t="s">
        <v>495</v>
      </c>
      <c r="Q85" t="str">
        <f t="shared" si="10"/>
        <v>05</v>
      </c>
      <c r="R85" t="s">
        <v>273</v>
      </c>
    </row>
    <row r="86" spans="2:18" ht="42.75" customHeight="1" x14ac:dyDescent="0.25">
      <c r="B86" s="169"/>
      <c r="C86" s="149"/>
      <c r="D86" s="149"/>
      <c r="E86" s="149"/>
      <c r="F86" s="149"/>
      <c r="G86" s="149"/>
      <c r="H86" s="149"/>
      <c r="I86" s="153" t="s">
        <v>206</v>
      </c>
      <c r="J86" s="153" t="s">
        <v>75</v>
      </c>
      <c r="K86" s="70" t="s">
        <v>220</v>
      </c>
      <c r="L86" s="71" t="s">
        <v>221</v>
      </c>
      <c r="M86" s="72" t="s">
        <v>18</v>
      </c>
      <c r="N86" s="71"/>
      <c r="O86" s="73" t="s">
        <v>496</v>
      </c>
      <c r="Q86" t="s">
        <v>206</v>
      </c>
      <c r="R86" t="s">
        <v>220</v>
      </c>
    </row>
    <row r="87" spans="2:18" ht="42.75" customHeight="1" x14ac:dyDescent="0.25">
      <c r="B87" s="169"/>
      <c r="C87" s="149"/>
      <c r="D87" s="149"/>
      <c r="E87" s="149"/>
      <c r="F87" s="149"/>
      <c r="G87" s="149"/>
      <c r="H87" s="149"/>
      <c r="I87" s="153"/>
      <c r="J87" s="153"/>
      <c r="K87" s="157" t="s">
        <v>218</v>
      </c>
      <c r="L87" s="166" t="s">
        <v>219</v>
      </c>
      <c r="M87" s="72" t="s">
        <v>19</v>
      </c>
      <c r="N87" s="71" t="s">
        <v>405</v>
      </c>
      <c r="O87" s="73" t="s">
        <v>497</v>
      </c>
      <c r="Q87" t="str">
        <f t="shared" ref="Q87:Q95" si="11">Q86</f>
        <v>06</v>
      </c>
      <c r="R87" t="s">
        <v>218</v>
      </c>
    </row>
    <row r="88" spans="2:18" ht="48" customHeight="1" x14ac:dyDescent="0.25">
      <c r="B88" s="169"/>
      <c r="C88" s="149"/>
      <c r="D88" s="149"/>
      <c r="E88" s="149"/>
      <c r="F88" s="149"/>
      <c r="G88" s="149"/>
      <c r="H88" s="149"/>
      <c r="I88" s="153"/>
      <c r="J88" s="153"/>
      <c r="K88" s="157"/>
      <c r="L88" s="166"/>
      <c r="M88" s="72" t="s">
        <v>202</v>
      </c>
      <c r="N88" s="71" t="s">
        <v>340</v>
      </c>
      <c r="O88" s="73" t="s">
        <v>498</v>
      </c>
      <c r="Q88" t="str">
        <f t="shared" si="11"/>
        <v>06</v>
      </c>
      <c r="R88" t="str">
        <f t="shared" ref="R88:R94" si="12">R87</f>
        <v>050</v>
      </c>
    </row>
    <row r="89" spans="2:18" ht="48" customHeight="1" x14ac:dyDescent="0.25">
      <c r="B89" s="169"/>
      <c r="C89" s="149"/>
      <c r="D89" s="149"/>
      <c r="E89" s="149"/>
      <c r="F89" s="149"/>
      <c r="G89" s="149"/>
      <c r="H89" s="149"/>
      <c r="I89" s="153"/>
      <c r="J89" s="153"/>
      <c r="K89" s="157"/>
      <c r="L89" s="166"/>
      <c r="M89" s="72" t="s">
        <v>203</v>
      </c>
      <c r="N89" s="71" t="s">
        <v>341</v>
      </c>
      <c r="O89" s="73" t="s">
        <v>499</v>
      </c>
      <c r="Q89" t="str">
        <f t="shared" si="11"/>
        <v>06</v>
      </c>
      <c r="R89" t="str">
        <f t="shared" si="12"/>
        <v>050</v>
      </c>
    </row>
    <row r="90" spans="2:18" ht="33.75" customHeight="1" x14ac:dyDescent="0.25">
      <c r="B90" s="169"/>
      <c r="C90" s="149"/>
      <c r="D90" s="149"/>
      <c r="E90" s="149"/>
      <c r="F90" s="149"/>
      <c r="G90" s="149"/>
      <c r="H90" s="149"/>
      <c r="I90" s="153"/>
      <c r="J90" s="153"/>
      <c r="K90" s="157"/>
      <c r="L90" s="166"/>
      <c r="M90" s="72" t="s">
        <v>204</v>
      </c>
      <c r="N90" s="71" t="s">
        <v>342</v>
      </c>
      <c r="O90" s="73" t="s">
        <v>500</v>
      </c>
      <c r="Q90" t="str">
        <f t="shared" si="11"/>
        <v>06</v>
      </c>
      <c r="R90" t="str">
        <f t="shared" si="12"/>
        <v>050</v>
      </c>
    </row>
    <row r="91" spans="2:18" ht="34.5" customHeight="1" x14ac:dyDescent="0.25">
      <c r="B91" s="170" t="s">
        <v>13</v>
      </c>
      <c r="C91" s="172" t="s">
        <v>15</v>
      </c>
      <c r="D91" s="172" t="s">
        <v>14</v>
      </c>
      <c r="E91" s="172" t="s">
        <v>201</v>
      </c>
      <c r="F91" s="172" t="s">
        <v>16</v>
      </c>
      <c r="G91" s="172" t="s">
        <v>19</v>
      </c>
      <c r="H91" s="172" t="s">
        <v>17</v>
      </c>
      <c r="I91" s="153"/>
      <c r="J91" s="153"/>
      <c r="K91" s="157"/>
      <c r="L91" s="166"/>
      <c r="M91" s="72" t="s">
        <v>205</v>
      </c>
      <c r="N91" s="71" t="s">
        <v>343</v>
      </c>
      <c r="O91" s="73" t="s">
        <v>501</v>
      </c>
      <c r="Q91" t="str">
        <f t="shared" si="11"/>
        <v>06</v>
      </c>
      <c r="R91" t="str">
        <f t="shared" si="12"/>
        <v>050</v>
      </c>
    </row>
    <row r="92" spans="2:18" ht="33" customHeight="1" x14ac:dyDescent="0.25">
      <c r="B92" s="170"/>
      <c r="C92" s="172"/>
      <c r="D92" s="172"/>
      <c r="E92" s="172"/>
      <c r="F92" s="172"/>
      <c r="G92" s="172"/>
      <c r="H92" s="172"/>
      <c r="I92" s="153"/>
      <c r="J92" s="153"/>
      <c r="K92" s="157"/>
      <c r="L92" s="166"/>
      <c r="M92" s="72" t="s">
        <v>206</v>
      </c>
      <c r="N92" s="71" t="s">
        <v>344</v>
      </c>
      <c r="O92" s="73" t="s">
        <v>502</v>
      </c>
      <c r="Q92" t="str">
        <f t="shared" si="11"/>
        <v>06</v>
      </c>
      <c r="R92" t="str">
        <f t="shared" si="12"/>
        <v>050</v>
      </c>
    </row>
    <row r="93" spans="2:18" ht="45" customHeight="1" x14ac:dyDescent="0.25">
      <c r="B93" s="170"/>
      <c r="C93" s="172"/>
      <c r="D93" s="172"/>
      <c r="E93" s="172"/>
      <c r="F93" s="172"/>
      <c r="G93" s="172"/>
      <c r="H93" s="172"/>
      <c r="I93" s="153"/>
      <c r="J93" s="153"/>
      <c r="K93" s="157"/>
      <c r="L93" s="166"/>
      <c r="M93" s="72" t="s">
        <v>207</v>
      </c>
      <c r="N93" s="71" t="s">
        <v>345</v>
      </c>
      <c r="O93" s="73" t="s">
        <v>503</v>
      </c>
      <c r="Q93" t="str">
        <f t="shared" si="11"/>
        <v>06</v>
      </c>
      <c r="R93" t="str">
        <f t="shared" si="12"/>
        <v>050</v>
      </c>
    </row>
    <row r="94" spans="2:18" ht="38.25" customHeight="1" x14ac:dyDescent="0.25">
      <c r="B94" s="170"/>
      <c r="C94" s="172"/>
      <c r="D94" s="172"/>
      <c r="E94" s="172"/>
      <c r="F94" s="172"/>
      <c r="G94" s="172"/>
      <c r="H94" s="172"/>
      <c r="I94" s="153"/>
      <c r="J94" s="153"/>
      <c r="K94" s="157"/>
      <c r="L94" s="166"/>
      <c r="M94" s="72" t="s">
        <v>512</v>
      </c>
      <c r="N94" s="71" t="s">
        <v>346</v>
      </c>
      <c r="O94" s="73" t="s">
        <v>504</v>
      </c>
      <c r="Q94" t="str">
        <f t="shared" si="11"/>
        <v>06</v>
      </c>
      <c r="R94" t="str">
        <f t="shared" si="12"/>
        <v>050</v>
      </c>
    </row>
    <row r="95" spans="2:18" ht="38.25" customHeight="1" x14ac:dyDescent="0.25">
      <c r="B95" s="170"/>
      <c r="C95" s="172"/>
      <c r="D95" s="172"/>
      <c r="E95" s="172"/>
      <c r="F95" s="172"/>
      <c r="G95" s="172"/>
      <c r="H95" s="172"/>
      <c r="I95" s="153"/>
      <c r="J95" s="153"/>
      <c r="K95" s="74" t="s">
        <v>273</v>
      </c>
      <c r="L95" s="71" t="s">
        <v>274</v>
      </c>
      <c r="M95" s="72" t="s">
        <v>19</v>
      </c>
      <c r="N95" s="71" t="s">
        <v>275</v>
      </c>
      <c r="O95" s="73" t="s">
        <v>505</v>
      </c>
      <c r="Q95" t="str">
        <f t="shared" si="11"/>
        <v>06</v>
      </c>
      <c r="R95" t="s">
        <v>273</v>
      </c>
    </row>
    <row r="96" spans="2:18" ht="40.5" customHeight="1" x14ac:dyDescent="0.25">
      <c r="B96" s="170"/>
      <c r="C96" s="172"/>
      <c r="D96" s="172"/>
      <c r="E96" s="172"/>
      <c r="F96" s="172"/>
      <c r="G96" s="172"/>
      <c r="H96" s="172"/>
      <c r="I96" s="150" t="s">
        <v>207</v>
      </c>
      <c r="J96" s="150" t="s">
        <v>109</v>
      </c>
      <c r="K96" s="75" t="s">
        <v>220</v>
      </c>
      <c r="L96" s="76" t="s">
        <v>221</v>
      </c>
      <c r="M96" s="77" t="s">
        <v>18</v>
      </c>
      <c r="N96" s="76"/>
      <c r="O96" s="78" t="s">
        <v>506</v>
      </c>
      <c r="Q96" t="s">
        <v>207</v>
      </c>
      <c r="R96" t="s">
        <v>220</v>
      </c>
    </row>
    <row r="97" spans="2:18" ht="40.5" customHeight="1" x14ac:dyDescent="0.25">
      <c r="B97" s="170"/>
      <c r="C97" s="172"/>
      <c r="D97" s="172"/>
      <c r="E97" s="172"/>
      <c r="F97" s="172"/>
      <c r="G97" s="172"/>
      <c r="H97" s="172"/>
      <c r="I97" s="150"/>
      <c r="J97" s="150"/>
      <c r="K97" s="75" t="s">
        <v>262</v>
      </c>
      <c r="L97" s="76" t="s">
        <v>261</v>
      </c>
      <c r="M97" s="77" t="s">
        <v>19</v>
      </c>
      <c r="N97" s="76" t="s">
        <v>347</v>
      </c>
      <c r="O97" s="78" t="s">
        <v>507</v>
      </c>
      <c r="Q97" t="str">
        <f t="shared" ref="Q97:Q101" si="13">Q96</f>
        <v>07</v>
      </c>
      <c r="R97" t="s">
        <v>262</v>
      </c>
    </row>
    <row r="98" spans="2:18" ht="40.5" customHeight="1" x14ac:dyDescent="0.25">
      <c r="B98" s="170"/>
      <c r="C98" s="172"/>
      <c r="D98" s="172"/>
      <c r="E98" s="172"/>
      <c r="F98" s="172"/>
      <c r="G98" s="172"/>
      <c r="H98" s="172"/>
      <c r="I98" s="150"/>
      <c r="J98" s="150"/>
      <c r="K98" s="155" t="s">
        <v>248</v>
      </c>
      <c r="L98" s="160" t="s">
        <v>249</v>
      </c>
      <c r="M98" s="77" t="s">
        <v>19</v>
      </c>
      <c r="N98" s="76" t="s">
        <v>348</v>
      </c>
      <c r="O98" s="78" t="s">
        <v>508</v>
      </c>
      <c r="Q98" t="str">
        <f t="shared" si="13"/>
        <v>07</v>
      </c>
      <c r="R98" t="s">
        <v>248</v>
      </c>
    </row>
    <row r="99" spans="2:18" ht="40.5" customHeight="1" x14ac:dyDescent="0.25">
      <c r="B99" s="170"/>
      <c r="C99" s="172"/>
      <c r="D99" s="172"/>
      <c r="E99" s="172"/>
      <c r="F99" s="172"/>
      <c r="G99" s="172"/>
      <c r="H99" s="172"/>
      <c r="I99" s="150"/>
      <c r="J99" s="150"/>
      <c r="K99" s="155"/>
      <c r="L99" s="160"/>
      <c r="M99" s="77" t="s">
        <v>202</v>
      </c>
      <c r="N99" s="76" t="s">
        <v>349</v>
      </c>
      <c r="O99" s="78" t="s">
        <v>509</v>
      </c>
      <c r="Q99" t="str">
        <f t="shared" si="13"/>
        <v>07</v>
      </c>
      <c r="R99" t="str">
        <f>R98</f>
        <v>039</v>
      </c>
    </row>
    <row r="100" spans="2:18" ht="15.75" customHeight="1" x14ac:dyDescent="0.25">
      <c r="B100" s="170"/>
      <c r="C100" s="172"/>
      <c r="D100" s="172"/>
      <c r="E100" s="172"/>
      <c r="F100" s="172"/>
      <c r="G100" s="172"/>
      <c r="H100" s="172"/>
      <c r="I100" s="150"/>
      <c r="J100" s="150"/>
      <c r="K100" s="75" t="s">
        <v>269</v>
      </c>
      <c r="L100" s="76" t="s">
        <v>350</v>
      </c>
      <c r="M100" s="77" t="s">
        <v>19</v>
      </c>
      <c r="N100" s="76" t="s">
        <v>406</v>
      </c>
      <c r="O100" s="78" t="s">
        <v>510</v>
      </c>
      <c r="Q100" t="str">
        <f t="shared" si="13"/>
        <v>07</v>
      </c>
      <c r="R100" t="s">
        <v>269</v>
      </c>
    </row>
    <row r="101" spans="2:18" ht="15.75" customHeight="1" thickBot="1" x14ac:dyDescent="0.3">
      <c r="B101" s="171"/>
      <c r="C101" s="173"/>
      <c r="D101" s="173"/>
      <c r="E101" s="173"/>
      <c r="F101" s="173"/>
      <c r="G101" s="173"/>
      <c r="H101" s="173"/>
      <c r="I101" s="151"/>
      <c r="J101" s="151"/>
      <c r="K101" s="79" t="s">
        <v>273</v>
      </c>
      <c r="L101" s="80" t="s">
        <v>274</v>
      </c>
      <c r="M101" s="81" t="s">
        <v>19</v>
      </c>
      <c r="N101" s="80" t="s">
        <v>275</v>
      </c>
      <c r="O101" s="82" t="s">
        <v>511</v>
      </c>
      <c r="Q101" t="str">
        <f t="shared" si="13"/>
        <v>07</v>
      </c>
      <c r="R101" t="s">
        <v>273</v>
      </c>
    </row>
    <row r="102" spans="2:18" ht="15.75" thickTop="1" x14ac:dyDescent="0.25">
      <c r="N102" s="28"/>
    </row>
    <row r="103" spans="2:18" x14ac:dyDescent="0.25">
      <c r="N103" s="28"/>
    </row>
    <row r="104" spans="2:18" x14ac:dyDescent="0.25">
      <c r="N104" s="28"/>
    </row>
    <row r="105" spans="2:18" x14ac:dyDescent="0.25">
      <c r="L105" s="27"/>
      <c r="M105" s="24"/>
      <c r="N105" s="29"/>
      <c r="O105" s="24"/>
    </row>
    <row r="106" spans="2:18" x14ac:dyDescent="0.25">
      <c r="N106" s="28"/>
    </row>
    <row r="107" spans="2:18" x14ac:dyDescent="0.25">
      <c r="N107" s="28"/>
    </row>
    <row r="108" spans="2:18" x14ac:dyDescent="0.25">
      <c r="N108" s="28"/>
    </row>
    <row r="109" spans="2:18" x14ac:dyDescent="0.25">
      <c r="N109" s="28"/>
    </row>
    <row r="110" spans="2:18" x14ac:dyDescent="0.25">
      <c r="N110" s="28"/>
    </row>
  </sheetData>
  <sortState xmlns:xlrd2="http://schemas.microsoft.com/office/spreadsheetml/2017/richdata2" ref="Q45:Q68">
    <sortCondition ref="Q45"/>
  </sortState>
  <mergeCells count="69">
    <mergeCell ref="G70:G90"/>
    <mergeCell ref="H70:H90"/>
    <mergeCell ref="B91:B101"/>
    <mergeCell ref="C91:C101"/>
    <mergeCell ref="D91:D101"/>
    <mergeCell ref="E91:E101"/>
    <mergeCell ref="F91:F101"/>
    <mergeCell ref="G91:G101"/>
    <mergeCell ref="H91:H101"/>
    <mergeCell ref="B70:B90"/>
    <mergeCell ref="C70:C90"/>
    <mergeCell ref="D70:D90"/>
    <mergeCell ref="E70:E90"/>
    <mergeCell ref="F70:F90"/>
    <mergeCell ref="G40:G69"/>
    <mergeCell ref="H40:H69"/>
    <mergeCell ref="B4:B39"/>
    <mergeCell ref="C4:C39"/>
    <mergeCell ref="D4:D39"/>
    <mergeCell ref="E4:E39"/>
    <mergeCell ref="F4:F39"/>
    <mergeCell ref="B40:B69"/>
    <mergeCell ref="C40:C69"/>
    <mergeCell ref="D40:D69"/>
    <mergeCell ref="E40:E69"/>
    <mergeCell ref="F40:F69"/>
    <mergeCell ref="L83:L84"/>
    <mergeCell ref="I22:I35"/>
    <mergeCell ref="I36:I61"/>
    <mergeCell ref="I78:I85"/>
    <mergeCell ref="I13:I21"/>
    <mergeCell ref="I62:I77"/>
    <mergeCell ref="K38:K39"/>
    <mergeCell ref="L98:L99"/>
    <mergeCell ref="J4:J12"/>
    <mergeCell ref="K5:K6"/>
    <mergeCell ref="K29:K30"/>
    <mergeCell ref="K54:K57"/>
    <mergeCell ref="K48:K50"/>
    <mergeCell ref="K41:K43"/>
    <mergeCell ref="J36:J61"/>
    <mergeCell ref="L41:L43"/>
    <mergeCell ref="L63:L76"/>
    <mergeCell ref="L87:L94"/>
    <mergeCell ref="L48:L50"/>
    <mergeCell ref="L59:L60"/>
    <mergeCell ref="L54:L57"/>
    <mergeCell ref="L38:L39"/>
    <mergeCell ref="L5:L6"/>
    <mergeCell ref="I96:I101"/>
    <mergeCell ref="K59:K60"/>
    <mergeCell ref="I86:I95"/>
    <mergeCell ref="J96:J101"/>
    <mergeCell ref="J62:J77"/>
    <mergeCell ref="K98:K99"/>
    <mergeCell ref="K63:K76"/>
    <mergeCell ref="K87:K94"/>
    <mergeCell ref="K83:K84"/>
    <mergeCell ref="J86:J95"/>
    <mergeCell ref="J78:J85"/>
    <mergeCell ref="I4:I12"/>
    <mergeCell ref="B2:O2"/>
    <mergeCell ref="K14:K20"/>
    <mergeCell ref="L14:L20"/>
    <mergeCell ref="J22:J35"/>
    <mergeCell ref="L29:L30"/>
    <mergeCell ref="J13:J21"/>
    <mergeCell ref="G4:G39"/>
    <mergeCell ref="H4:H39"/>
  </mergeCells>
  <pageMargins left="0.23622047244094491" right="0.23622047244094491" top="0.74803149606299213" bottom="0.74803149606299213" header="0.31496062992125984" footer="0.31496062992125984"/>
  <pageSetup scale="51" fitToHeight="0" orientation="landscape" r:id="rId1"/>
  <headerFooter>
    <oddFooter>&amp;L&amp;"+,Cursiva"&amp;14Dirección General de Archivos: COMUDE&amp;R&amp;14&amp;P</oddFooter>
  </headerFooter>
  <rowBreaks count="1" manualBreakCount="1">
    <brk id="3" max="16383" man="1"/>
  </rowBreaks>
  <colBreaks count="1" manualBreakCount="1">
    <brk id="8" max="1048575" man="1"/>
  </colBreaks>
  <ignoredErrors>
    <ignoredError sqref="K4:K38 K85:K101 K60:K83 M4:M101 K40:K5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89"/>
  <sheetViews>
    <sheetView zoomScale="80" zoomScaleNormal="80" workbookViewId="0">
      <pane ySplit="4" topLeftCell="A5" activePane="bottomLeft" state="frozen"/>
      <selection activeCell="A2" sqref="A2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5703125" style="31" customWidth="1"/>
    <col min="3" max="3" width="32.28515625" customWidth="1"/>
    <col min="4" max="4" width="8.28515625" style="31" customWidth="1"/>
    <col min="5" max="5" width="35.42578125" style="32" customWidth="1"/>
    <col min="6" max="6" width="14.140625" style="30" bestFit="1" customWidth="1"/>
    <col min="7" max="7" width="6.140625" bestFit="1" customWidth="1"/>
    <col min="8" max="8" width="9.42578125" bestFit="1" customWidth="1"/>
    <col min="9" max="9" width="11.85546875" customWidth="1"/>
    <col min="14" max="14" width="23.28515625" customWidth="1"/>
    <col min="15" max="15" width="57.42578125" style="26" customWidth="1"/>
  </cols>
  <sheetData>
    <row r="1" spans="2:15" ht="12" customHeight="1" thickBot="1" x14ac:dyDescent="0.3"/>
    <row r="2" spans="2:15" ht="73.5" customHeight="1" thickTop="1" x14ac:dyDescent="0.25">
      <c r="B2" s="176" t="s">
        <v>298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8"/>
    </row>
    <row r="3" spans="2:15" ht="42" customHeight="1" x14ac:dyDescent="0.25">
      <c r="B3" s="180" t="s">
        <v>278</v>
      </c>
      <c r="C3" s="181" t="s">
        <v>279</v>
      </c>
      <c r="D3" s="182" t="s">
        <v>278</v>
      </c>
      <c r="E3" s="181" t="s">
        <v>280</v>
      </c>
      <c r="F3" s="183" t="str">
        <f>UPPER("Valor Documental")</f>
        <v>VALOR DOCUMENTAL</v>
      </c>
      <c r="G3" s="183"/>
      <c r="H3" s="183"/>
      <c r="I3" s="183"/>
      <c r="J3" s="83" t="s">
        <v>281</v>
      </c>
      <c r="K3" s="183" t="s">
        <v>282</v>
      </c>
      <c r="L3" s="183"/>
      <c r="M3" s="183" t="s">
        <v>283</v>
      </c>
      <c r="N3" s="183"/>
      <c r="O3" s="179" t="s">
        <v>299</v>
      </c>
    </row>
    <row r="4" spans="2:15" ht="51" x14ac:dyDescent="0.25">
      <c r="B4" s="180"/>
      <c r="C4" s="181"/>
      <c r="D4" s="182"/>
      <c r="E4" s="181"/>
      <c r="F4" s="84" t="s">
        <v>284</v>
      </c>
      <c r="G4" s="84" t="s">
        <v>285</v>
      </c>
      <c r="H4" s="84" t="s">
        <v>286</v>
      </c>
      <c r="I4" s="84" t="s">
        <v>287</v>
      </c>
      <c r="J4" s="84" t="s">
        <v>288</v>
      </c>
      <c r="K4" s="84" t="s">
        <v>289</v>
      </c>
      <c r="L4" s="84" t="s">
        <v>290</v>
      </c>
      <c r="M4" s="84" t="s">
        <v>291</v>
      </c>
      <c r="N4" s="84" t="s">
        <v>292</v>
      </c>
      <c r="O4" s="179"/>
    </row>
    <row r="5" spans="2:15" s="32" customFormat="1" ht="45" x14ac:dyDescent="0.25">
      <c r="B5" s="85" t="s">
        <v>229</v>
      </c>
      <c r="C5" s="86" t="s">
        <v>228</v>
      </c>
      <c r="D5" s="87" t="s">
        <v>18</v>
      </c>
      <c r="E5" s="88"/>
      <c r="F5" s="89" t="s">
        <v>293</v>
      </c>
      <c r="G5" s="89"/>
      <c r="H5" s="89"/>
      <c r="I5" s="89"/>
      <c r="J5" s="89">
        <f>IF(AND(K5="",L5=""),"",SUM(K5+L5))</f>
        <v>8</v>
      </c>
      <c r="K5" s="89">
        <v>2</v>
      </c>
      <c r="L5" s="89">
        <v>6</v>
      </c>
      <c r="M5" s="89" t="s">
        <v>293</v>
      </c>
      <c r="N5" s="90"/>
      <c r="O5" s="91" t="s">
        <v>393</v>
      </c>
    </row>
    <row r="6" spans="2:15" s="32" customFormat="1" ht="45" x14ac:dyDescent="0.25">
      <c r="B6" s="85" t="s">
        <v>244</v>
      </c>
      <c r="C6" s="86" t="s">
        <v>243</v>
      </c>
      <c r="D6" s="87" t="s">
        <v>19</v>
      </c>
      <c r="E6" s="92" t="s">
        <v>54</v>
      </c>
      <c r="F6" s="90" t="s">
        <v>293</v>
      </c>
      <c r="G6" s="93"/>
      <c r="H6" s="90" t="s">
        <v>293</v>
      </c>
      <c r="I6" s="90" t="s">
        <v>293</v>
      </c>
      <c r="J6" s="89">
        <v>6</v>
      </c>
      <c r="K6" s="89">
        <v>1</v>
      </c>
      <c r="L6" s="89">
        <v>5</v>
      </c>
      <c r="M6" s="89" t="s">
        <v>293</v>
      </c>
      <c r="N6" s="94"/>
      <c r="O6" s="91" t="s">
        <v>393</v>
      </c>
    </row>
    <row r="7" spans="2:15" s="32" customFormat="1" ht="45" x14ac:dyDescent="0.25">
      <c r="B7" s="85" t="s">
        <v>213</v>
      </c>
      <c r="C7" s="95" t="s">
        <v>212</v>
      </c>
      <c r="D7" s="87" t="s">
        <v>19</v>
      </c>
      <c r="E7" s="92" t="s">
        <v>129</v>
      </c>
      <c r="F7" s="90" t="s">
        <v>293</v>
      </c>
      <c r="G7" s="90" t="s">
        <v>293</v>
      </c>
      <c r="H7" s="93"/>
      <c r="I7" s="93"/>
      <c r="J7" s="89">
        <f t="shared" ref="J7:J32" si="0">IF(AND(K7="",L7=""),"",SUM(K7+L7))</f>
        <v>5</v>
      </c>
      <c r="K7" s="89">
        <v>2</v>
      </c>
      <c r="L7" s="89">
        <v>3</v>
      </c>
      <c r="M7" s="89" t="s">
        <v>293</v>
      </c>
      <c r="N7" s="94"/>
      <c r="O7" s="91" t="s">
        <v>393</v>
      </c>
    </row>
    <row r="8" spans="2:15" s="32" customFormat="1" ht="31.5" x14ac:dyDescent="0.25">
      <c r="B8" s="85" t="s">
        <v>235</v>
      </c>
      <c r="C8" s="86" t="s">
        <v>234</v>
      </c>
      <c r="D8" s="87" t="s">
        <v>19</v>
      </c>
      <c r="E8" s="96" t="s">
        <v>358</v>
      </c>
      <c r="F8" s="90" t="s">
        <v>293</v>
      </c>
      <c r="G8" s="93"/>
      <c r="H8" s="93"/>
      <c r="I8" s="93"/>
      <c r="J8" s="89">
        <v>1</v>
      </c>
      <c r="K8" s="89">
        <v>2</v>
      </c>
      <c r="L8" s="89">
        <v>3</v>
      </c>
      <c r="M8" s="89" t="s">
        <v>293</v>
      </c>
      <c r="N8" s="94"/>
      <c r="O8" s="91" t="s">
        <v>395</v>
      </c>
    </row>
    <row r="9" spans="2:15" s="32" customFormat="1" ht="31.5" x14ac:dyDescent="0.25">
      <c r="B9" s="175" t="s">
        <v>215</v>
      </c>
      <c r="C9" s="174" t="s">
        <v>214</v>
      </c>
      <c r="D9" s="87" t="s">
        <v>18</v>
      </c>
      <c r="E9" s="93"/>
      <c r="F9" s="90" t="s">
        <v>293</v>
      </c>
      <c r="G9" s="93"/>
      <c r="H9" s="93"/>
      <c r="I9" s="93"/>
      <c r="J9" s="89">
        <v>2</v>
      </c>
      <c r="K9" s="89">
        <v>1</v>
      </c>
      <c r="L9" s="89">
        <v>1</v>
      </c>
      <c r="M9" s="89" t="s">
        <v>293</v>
      </c>
      <c r="N9" s="94"/>
      <c r="O9" s="91" t="s">
        <v>395</v>
      </c>
    </row>
    <row r="10" spans="2:15" s="32" customFormat="1" ht="45" x14ac:dyDescent="0.25">
      <c r="B10" s="175"/>
      <c r="C10" s="174"/>
      <c r="D10" s="87" t="s">
        <v>19</v>
      </c>
      <c r="E10" s="88" t="s">
        <v>302</v>
      </c>
      <c r="F10" s="90" t="s">
        <v>293</v>
      </c>
      <c r="G10" s="90" t="s">
        <v>293</v>
      </c>
      <c r="H10" s="93"/>
      <c r="I10" s="93"/>
      <c r="J10" s="89">
        <f t="shared" si="0"/>
        <v>6</v>
      </c>
      <c r="K10" s="89">
        <v>2</v>
      </c>
      <c r="L10" s="89">
        <v>4</v>
      </c>
      <c r="M10" s="89" t="s">
        <v>293</v>
      </c>
      <c r="N10" s="94"/>
      <c r="O10" s="91" t="s">
        <v>393</v>
      </c>
    </row>
    <row r="11" spans="2:15" s="32" customFormat="1" ht="31.5" x14ac:dyDescent="0.25">
      <c r="B11" s="175"/>
      <c r="C11" s="174"/>
      <c r="D11" s="87" t="s">
        <v>202</v>
      </c>
      <c r="E11" s="88" t="s">
        <v>185</v>
      </c>
      <c r="F11" s="90" t="s">
        <v>293</v>
      </c>
      <c r="G11" s="90" t="s">
        <v>293</v>
      </c>
      <c r="H11" s="93"/>
      <c r="I11" s="93"/>
      <c r="J11" s="89">
        <f t="shared" si="0"/>
        <v>3</v>
      </c>
      <c r="K11" s="89">
        <v>1</v>
      </c>
      <c r="L11" s="89">
        <v>2</v>
      </c>
      <c r="M11" s="89" t="s">
        <v>293</v>
      </c>
      <c r="N11" s="94"/>
      <c r="O11" s="91" t="s">
        <v>395</v>
      </c>
    </row>
    <row r="12" spans="2:15" s="32" customFormat="1" ht="31.5" x14ac:dyDescent="0.25">
      <c r="B12" s="85" t="s">
        <v>263</v>
      </c>
      <c r="C12" s="86" t="s">
        <v>271</v>
      </c>
      <c r="D12" s="87" t="s">
        <v>19</v>
      </c>
      <c r="E12" s="92" t="s">
        <v>149</v>
      </c>
      <c r="F12" s="90" t="s">
        <v>293</v>
      </c>
      <c r="G12" s="93"/>
      <c r="H12" s="93"/>
      <c r="I12" s="93"/>
      <c r="J12" s="89">
        <f t="shared" si="0"/>
        <v>4</v>
      </c>
      <c r="K12" s="89">
        <v>1</v>
      </c>
      <c r="L12" s="89">
        <v>3</v>
      </c>
      <c r="M12" s="89" t="s">
        <v>293</v>
      </c>
      <c r="N12" s="94"/>
      <c r="O12" s="91" t="s">
        <v>395</v>
      </c>
    </row>
    <row r="13" spans="2:15" s="32" customFormat="1" ht="31.5" x14ac:dyDescent="0.25">
      <c r="B13" s="175" t="s">
        <v>233</v>
      </c>
      <c r="C13" s="174" t="s">
        <v>35</v>
      </c>
      <c r="D13" s="87" t="s">
        <v>19</v>
      </c>
      <c r="E13" s="96" t="s">
        <v>309</v>
      </c>
      <c r="F13" s="90" t="s">
        <v>293</v>
      </c>
      <c r="G13" s="90" t="s">
        <v>293</v>
      </c>
      <c r="H13" s="93"/>
      <c r="I13" s="93"/>
      <c r="J13" s="89">
        <f t="shared" si="0"/>
        <v>7</v>
      </c>
      <c r="K13" s="89">
        <v>1</v>
      </c>
      <c r="L13" s="89">
        <v>6</v>
      </c>
      <c r="M13" s="89" t="s">
        <v>293</v>
      </c>
      <c r="N13" s="94"/>
      <c r="O13" s="91" t="s">
        <v>395</v>
      </c>
    </row>
    <row r="14" spans="2:15" s="32" customFormat="1" ht="31.5" x14ac:dyDescent="0.25">
      <c r="B14" s="175"/>
      <c r="C14" s="174"/>
      <c r="D14" s="87" t="s">
        <v>202</v>
      </c>
      <c r="E14" s="92" t="s">
        <v>313</v>
      </c>
      <c r="F14" s="90" t="s">
        <v>293</v>
      </c>
      <c r="G14" s="90" t="s">
        <v>293</v>
      </c>
      <c r="H14" s="93"/>
      <c r="I14" s="93"/>
      <c r="J14" s="89">
        <f t="shared" si="0"/>
        <v>6</v>
      </c>
      <c r="K14" s="89">
        <v>2</v>
      </c>
      <c r="L14" s="89">
        <v>4</v>
      </c>
      <c r="M14" s="89" t="s">
        <v>293</v>
      </c>
      <c r="N14" s="94"/>
      <c r="O14" s="91" t="s">
        <v>395</v>
      </c>
    </row>
    <row r="15" spans="2:15" s="32" customFormat="1" ht="31.5" x14ac:dyDescent="0.25">
      <c r="B15" s="175" t="s">
        <v>246</v>
      </c>
      <c r="C15" s="174" t="s">
        <v>245</v>
      </c>
      <c r="D15" s="87" t="s">
        <v>19</v>
      </c>
      <c r="E15" s="92" t="s">
        <v>177</v>
      </c>
      <c r="F15" s="90" t="s">
        <v>293</v>
      </c>
      <c r="G15" s="93"/>
      <c r="H15" s="93"/>
      <c r="I15" s="93"/>
      <c r="J15" s="89">
        <v>5</v>
      </c>
      <c r="K15" s="89">
        <v>2</v>
      </c>
      <c r="L15" s="89">
        <v>3</v>
      </c>
      <c r="M15" s="89" t="s">
        <v>293</v>
      </c>
      <c r="N15" s="94"/>
      <c r="O15" s="91" t="s">
        <v>395</v>
      </c>
    </row>
    <row r="16" spans="2:15" s="32" customFormat="1" ht="31.5" x14ac:dyDescent="0.25">
      <c r="B16" s="175"/>
      <c r="C16" s="174"/>
      <c r="D16" s="87" t="s">
        <v>202</v>
      </c>
      <c r="E16" s="92" t="s">
        <v>314</v>
      </c>
      <c r="F16" s="90" t="s">
        <v>293</v>
      </c>
      <c r="G16" s="93"/>
      <c r="H16" s="93"/>
      <c r="I16" s="93"/>
      <c r="J16" s="89">
        <v>5</v>
      </c>
      <c r="K16" s="89">
        <v>2</v>
      </c>
      <c r="L16" s="89">
        <v>3</v>
      </c>
      <c r="M16" s="89" t="s">
        <v>293</v>
      </c>
      <c r="N16" s="94"/>
      <c r="O16" s="91" t="s">
        <v>395</v>
      </c>
    </row>
    <row r="17" spans="2:15" s="32" customFormat="1" ht="30" x14ac:dyDescent="0.25">
      <c r="B17" s="85" t="s">
        <v>220</v>
      </c>
      <c r="C17" s="86" t="s">
        <v>221</v>
      </c>
      <c r="D17" s="87" t="s">
        <v>18</v>
      </c>
      <c r="E17" s="92"/>
      <c r="F17" s="90" t="s">
        <v>293</v>
      </c>
      <c r="G17" s="93"/>
      <c r="H17" s="93"/>
      <c r="I17" s="93"/>
      <c r="J17" s="89">
        <f t="shared" si="0"/>
        <v>4</v>
      </c>
      <c r="K17" s="89">
        <v>1</v>
      </c>
      <c r="L17" s="89">
        <v>3</v>
      </c>
      <c r="M17" s="89" t="s">
        <v>293</v>
      </c>
      <c r="N17" s="90"/>
      <c r="O17" s="91" t="s">
        <v>395</v>
      </c>
    </row>
    <row r="18" spans="2:15" ht="31.5" x14ac:dyDescent="0.25">
      <c r="B18" s="175" t="s">
        <v>258</v>
      </c>
      <c r="C18" s="174" t="s">
        <v>257</v>
      </c>
      <c r="D18" s="87" t="s">
        <v>19</v>
      </c>
      <c r="E18" s="97" t="s">
        <v>315</v>
      </c>
      <c r="F18" s="90" t="s">
        <v>293</v>
      </c>
      <c r="G18" s="98"/>
      <c r="H18" s="90" t="s">
        <v>293</v>
      </c>
      <c r="I18" s="90" t="s">
        <v>293</v>
      </c>
      <c r="J18" s="89">
        <v>8</v>
      </c>
      <c r="K18" s="89">
        <v>1</v>
      </c>
      <c r="L18" s="89">
        <v>7</v>
      </c>
      <c r="M18" s="89" t="s">
        <v>293</v>
      </c>
      <c r="N18" s="94"/>
      <c r="O18" s="91" t="s">
        <v>400</v>
      </c>
    </row>
    <row r="19" spans="2:15" ht="31.5" x14ac:dyDescent="0.25">
      <c r="B19" s="175"/>
      <c r="C19" s="174"/>
      <c r="D19" s="87" t="s">
        <v>202</v>
      </c>
      <c r="E19" s="97" t="s">
        <v>316</v>
      </c>
      <c r="F19" s="90" t="s">
        <v>293</v>
      </c>
      <c r="G19" s="98"/>
      <c r="H19" s="90" t="s">
        <v>293</v>
      </c>
      <c r="I19" s="90" t="s">
        <v>293</v>
      </c>
      <c r="J19" s="89">
        <v>8</v>
      </c>
      <c r="K19" s="89">
        <v>1</v>
      </c>
      <c r="L19" s="89">
        <v>7</v>
      </c>
      <c r="M19" s="89" t="s">
        <v>293</v>
      </c>
      <c r="N19" s="94"/>
      <c r="O19" s="99" t="s">
        <v>391</v>
      </c>
    </row>
    <row r="20" spans="2:15" ht="31.5" x14ac:dyDescent="0.25">
      <c r="B20" s="175"/>
      <c r="C20" s="174"/>
      <c r="D20" s="87" t="s">
        <v>203</v>
      </c>
      <c r="E20" s="92" t="s">
        <v>155</v>
      </c>
      <c r="F20" s="90" t="s">
        <v>293</v>
      </c>
      <c r="G20" s="98"/>
      <c r="H20" s="90" t="s">
        <v>293</v>
      </c>
      <c r="I20" s="90" t="s">
        <v>293</v>
      </c>
      <c r="J20" s="89">
        <v>8</v>
      </c>
      <c r="K20" s="89">
        <v>1</v>
      </c>
      <c r="L20" s="89">
        <v>7</v>
      </c>
      <c r="M20" s="89" t="s">
        <v>293</v>
      </c>
      <c r="N20" s="94"/>
      <c r="O20" s="99" t="s">
        <v>391</v>
      </c>
    </row>
    <row r="21" spans="2:15" ht="31.5" x14ac:dyDescent="0.25">
      <c r="B21" s="85" t="s">
        <v>266</v>
      </c>
      <c r="C21" s="86" t="s">
        <v>272</v>
      </c>
      <c r="D21" s="87" t="s">
        <v>19</v>
      </c>
      <c r="E21" s="92" t="s">
        <v>334</v>
      </c>
      <c r="F21" s="90" t="s">
        <v>293</v>
      </c>
      <c r="G21" s="98"/>
      <c r="H21" s="98"/>
      <c r="I21" s="98"/>
      <c r="J21" s="89">
        <f t="shared" si="0"/>
        <v>3</v>
      </c>
      <c r="K21" s="89">
        <v>1</v>
      </c>
      <c r="L21" s="89">
        <v>2</v>
      </c>
      <c r="M21" s="89" t="s">
        <v>293</v>
      </c>
      <c r="N21" s="94"/>
      <c r="O21" s="91" t="s">
        <v>392</v>
      </c>
    </row>
    <row r="22" spans="2:15" ht="45" x14ac:dyDescent="0.25">
      <c r="B22" s="175" t="s">
        <v>262</v>
      </c>
      <c r="C22" s="174" t="s">
        <v>261</v>
      </c>
      <c r="D22" s="87" t="s">
        <v>19</v>
      </c>
      <c r="E22" s="92" t="s">
        <v>317</v>
      </c>
      <c r="F22" s="90" t="s">
        <v>293</v>
      </c>
      <c r="G22" s="98"/>
      <c r="H22" s="90" t="s">
        <v>293</v>
      </c>
      <c r="I22" s="98"/>
      <c r="J22" s="89">
        <v>8</v>
      </c>
      <c r="K22" s="89">
        <v>2</v>
      </c>
      <c r="L22" s="89">
        <v>6</v>
      </c>
      <c r="M22" s="89" t="s">
        <v>293</v>
      </c>
      <c r="N22" s="94"/>
      <c r="O22" s="91" t="s">
        <v>393</v>
      </c>
    </row>
    <row r="23" spans="2:15" ht="45" x14ac:dyDescent="0.25">
      <c r="B23" s="175"/>
      <c r="C23" s="174"/>
      <c r="D23" s="87" t="s">
        <v>202</v>
      </c>
      <c r="E23" s="92" t="s">
        <v>347</v>
      </c>
      <c r="F23" s="90" t="s">
        <v>293</v>
      </c>
      <c r="G23" s="90" t="s">
        <v>293</v>
      </c>
      <c r="H23" s="98"/>
      <c r="I23" s="98"/>
      <c r="J23" s="89">
        <v>8</v>
      </c>
      <c r="K23" s="89">
        <v>2</v>
      </c>
      <c r="L23" s="89">
        <v>6</v>
      </c>
      <c r="M23" s="89" t="s">
        <v>293</v>
      </c>
      <c r="N23" s="94"/>
      <c r="O23" s="91" t="s">
        <v>393</v>
      </c>
    </row>
    <row r="24" spans="2:15" ht="31.5" x14ac:dyDescent="0.25">
      <c r="B24" s="85" t="s">
        <v>241</v>
      </c>
      <c r="C24" s="86" t="s">
        <v>240</v>
      </c>
      <c r="D24" s="87" t="s">
        <v>19</v>
      </c>
      <c r="E24" s="92" t="s">
        <v>318</v>
      </c>
      <c r="F24" s="90" t="s">
        <v>293</v>
      </c>
      <c r="G24" s="98"/>
      <c r="H24" s="98"/>
      <c r="I24" s="98"/>
      <c r="J24" s="89">
        <f t="shared" si="0"/>
        <v>3</v>
      </c>
      <c r="K24" s="89">
        <v>1</v>
      </c>
      <c r="L24" s="89">
        <v>2</v>
      </c>
      <c r="M24" s="89" t="s">
        <v>293</v>
      </c>
      <c r="N24" s="94"/>
      <c r="O24" s="91" t="s">
        <v>392</v>
      </c>
    </row>
    <row r="25" spans="2:15" ht="31.5" x14ac:dyDescent="0.25">
      <c r="B25" s="85" t="s">
        <v>256</v>
      </c>
      <c r="C25" s="86" t="s">
        <v>255</v>
      </c>
      <c r="D25" s="87" t="s">
        <v>18</v>
      </c>
      <c r="E25" s="92"/>
      <c r="F25" s="90" t="s">
        <v>293</v>
      </c>
      <c r="G25" s="98"/>
      <c r="H25" s="90" t="s">
        <v>293</v>
      </c>
      <c r="I25" s="90" t="s">
        <v>293</v>
      </c>
      <c r="J25" s="89">
        <v>8</v>
      </c>
      <c r="K25" s="89">
        <v>1</v>
      </c>
      <c r="L25" s="89">
        <v>7</v>
      </c>
      <c r="M25" s="89" t="s">
        <v>293</v>
      </c>
      <c r="N25" s="94"/>
      <c r="O25" s="100" t="s">
        <v>394</v>
      </c>
    </row>
    <row r="26" spans="2:15" ht="31.5" x14ac:dyDescent="0.25">
      <c r="B26" s="175" t="s">
        <v>222</v>
      </c>
      <c r="C26" s="174" t="s">
        <v>223</v>
      </c>
      <c r="D26" s="87" t="s">
        <v>19</v>
      </c>
      <c r="E26" s="96" t="s">
        <v>28</v>
      </c>
      <c r="F26" s="90" t="s">
        <v>293</v>
      </c>
      <c r="G26" s="98"/>
      <c r="H26" s="98"/>
      <c r="I26" s="98"/>
      <c r="J26" s="89">
        <f t="shared" si="0"/>
        <v>5</v>
      </c>
      <c r="K26" s="89">
        <v>1</v>
      </c>
      <c r="L26" s="89">
        <v>4</v>
      </c>
      <c r="M26" s="89" t="s">
        <v>293</v>
      </c>
      <c r="N26" s="94"/>
      <c r="O26" s="91" t="s">
        <v>395</v>
      </c>
    </row>
    <row r="27" spans="2:15" ht="31.5" x14ac:dyDescent="0.25">
      <c r="B27" s="175"/>
      <c r="C27" s="174"/>
      <c r="D27" s="87" t="s">
        <v>202</v>
      </c>
      <c r="E27" s="96" t="s">
        <v>29</v>
      </c>
      <c r="F27" s="90" t="s">
        <v>293</v>
      </c>
      <c r="G27" s="98"/>
      <c r="H27" s="98"/>
      <c r="I27" s="98"/>
      <c r="J27" s="89">
        <f t="shared" si="0"/>
        <v>5</v>
      </c>
      <c r="K27" s="89">
        <v>1</v>
      </c>
      <c r="L27" s="89">
        <v>4</v>
      </c>
      <c r="M27" s="89" t="s">
        <v>293</v>
      </c>
      <c r="N27" s="94"/>
      <c r="O27" s="91" t="s">
        <v>395</v>
      </c>
    </row>
    <row r="28" spans="2:15" ht="31.5" x14ac:dyDescent="0.25">
      <c r="B28" s="175"/>
      <c r="C28" s="174"/>
      <c r="D28" s="87" t="s">
        <v>203</v>
      </c>
      <c r="E28" s="96" t="s">
        <v>306</v>
      </c>
      <c r="F28" s="90" t="s">
        <v>293</v>
      </c>
      <c r="G28" s="98"/>
      <c r="H28" s="98"/>
      <c r="I28" s="98"/>
      <c r="J28" s="89">
        <f t="shared" si="0"/>
        <v>4</v>
      </c>
      <c r="K28" s="89">
        <v>1</v>
      </c>
      <c r="L28" s="89">
        <v>3</v>
      </c>
      <c r="M28" s="89" t="s">
        <v>293</v>
      </c>
      <c r="N28" s="94"/>
      <c r="O28" s="91" t="s">
        <v>395</v>
      </c>
    </row>
    <row r="29" spans="2:15" ht="31.5" x14ac:dyDescent="0.25">
      <c r="B29" s="175"/>
      <c r="C29" s="174"/>
      <c r="D29" s="87" t="s">
        <v>204</v>
      </c>
      <c r="E29" s="96" t="s">
        <v>307</v>
      </c>
      <c r="F29" s="90" t="s">
        <v>293</v>
      </c>
      <c r="G29" s="98"/>
      <c r="H29" s="98"/>
      <c r="I29" s="98"/>
      <c r="J29" s="89">
        <f t="shared" si="0"/>
        <v>4</v>
      </c>
      <c r="K29" s="89">
        <v>1</v>
      </c>
      <c r="L29" s="89">
        <v>3</v>
      </c>
      <c r="M29" s="89" t="s">
        <v>293</v>
      </c>
      <c r="N29" s="94"/>
      <c r="O29" s="91" t="s">
        <v>395</v>
      </c>
    </row>
    <row r="30" spans="2:15" ht="31.5" x14ac:dyDescent="0.25">
      <c r="B30" s="175"/>
      <c r="C30" s="174"/>
      <c r="D30" s="87" t="s">
        <v>205</v>
      </c>
      <c r="E30" s="96" t="s">
        <v>31</v>
      </c>
      <c r="F30" s="90" t="s">
        <v>293</v>
      </c>
      <c r="G30" s="98"/>
      <c r="H30" s="98"/>
      <c r="I30" s="98"/>
      <c r="J30" s="89">
        <f t="shared" si="0"/>
        <v>4</v>
      </c>
      <c r="K30" s="89">
        <v>1</v>
      </c>
      <c r="L30" s="89">
        <v>3</v>
      </c>
      <c r="M30" s="89" t="s">
        <v>293</v>
      </c>
      <c r="N30" s="94"/>
      <c r="O30" s="91" t="s">
        <v>395</v>
      </c>
    </row>
    <row r="31" spans="2:15" ht="31.5" x14ac:dyDescent="0.25">
      <c r="B31" s="175"/>
      <c r="C31" s="174"/>
      <c r="D31" s="87" t="s">
        <v>206</v>
      </c>
      <c r="E31" s="92" t="s">
        <v>195</v>
      </c>
      <c r="F31" s="90" t="s">
        <v>293</v>
      </c>
      <c r="G31" s="98"/>
      <c r="H31" s="98"/>
      <c r="I31" s="98"/>
      <c r="J31" s="89">
        <f t="shared" si="0"/>
        <v>5</v>
      </c>
      <c r="K31" s="89">
        <v>1</v>
      </c>
      <c r="L31" s="89">
        <v>4</v>
      </c>
      <c r="M31" s="89" t="s">
        <v>293</v>
      </c>
      <c r="N31" s="94"/>
      <c r="O31" s="91" t="s">
        <v>395</v>
      </c>
    </row>
    <row r="32" spans="2:15" ht="31.5" x14ac:dyDescent="0.25">
      <c r="B32" s="175"/>
      <c r="C32" s="174"/>
      <c r="D32" s="87" t="s">
        <v>207</v>
      </c>
      <c r="E32" s="96" t="s">
        <v>308</v>
      </c>
      <c r="F32" s="90" t="s">
        <v>293</v>
      </c>
      <c r="G32" s="98"/>
      <c r="H32" s="98"/>
      <c r="I32" s="98"/>
      <c r="J32" s="89">
        <f t="shared" si="0"/>
        <v>4</v>
      </c>
      <c r="K32" s="89">
        <v>1</v>
      </c>
      <c r="L32" s="89">
        <v>3</v>
      </c>
      <c r="M32" s="89" t="s">
        <v>293</v>
      </c>
      <c r="N32" s="94"/>
      <c r="O32" s="91" t="s">
        <v>395</v>
      </c>
    </row>
    <row r="33" spans="2:15" ht="31.5" x14ac:dyDescent="0.25">
      <c r="B33" s="175" t="s">
        <v>211</v>
      </c>
      <c r="C33" s="174" t="s">
        <v>209</v>
      </c>
      <c r="D33" s="87" t="s">
        <v>18</v>
      </c>
      <c r="E33" s="92"/>
      <c r="F33" s="90" t="s">
        <v>293</v>
      </c>
      <c r="G33" s="98"/>
      <c r="H33" s="98"/>
      <c r="I33" s="98"/>
      <c r="J33" s="89">
        <v>5</v>
      </c>
      <c r="K33" s="89">
        <v>2</v>
      </c>
      <c r="L33" s="89">
        <v>3</v>
      </c>
      <c r="M33" s="89" t="s">
        <v>293</v>
      </c>
      <c r="N33" s="94"/>
      <c r="O33" s="91" t="s">
        <v>395</v>
      </c>
    </row>
    <row r="34" spans="2:15" ht="31.5" x14ac:dyDescent="0.25">
      <c r="B34" s="175"/>
      <c r="C34" s="174"/>
      <c r="D34" s="87" t="s">
        <v>19</v>
      </c>
      <c r="E34" s="88" t="s">
        <v>310</v>
      </c>
      <c r="F34" s="90" t="s">
        <v>293</v>
      </c>
      <c r="G34" s="98"/>
      <c r="H34" s="98"/>
      <c r="I34" s="98"/>
      <c r="J34" s="89">
        <v>5</v>
      </c>
      <c r="K34" s="89">
        <v>2</v>
      </c>
      <c r="L34" s="89">
        <v>3</v>
      </c>
      <c r="M34" s="89" t="s">
        <v>293</v>
      </c>
      <c r="N34" s="94"/>
      <c r="O34" s="91" t="s">
        <v>395</v>
      </c>
    </row>
    <row r="35" spans="2:15" ht="31.5" x14ac:dyDescent="0.25">
      <c r="B35" s="85" t="s">
        <v>254</v>
      </c>
      <c r="C35" s="86" t="s">
        <v>253</v>
      </c>
      <c r="D35" s="87" t="s">
        <v>18</v>
      </c>
      <c r="E35" s="92"/>
      <c r="F35" s="90" t="s">
        <v>293</v>
      </c>
      <c r="G35" s="98"/>
      <c r="H35" s="90" t="s">
        <v>293</v>
      </c>
      <c r="I35" s="90" t="s">
        <v>293</v>
      </c>
      <c r="J35" s="89">
        <v>8</v>
      </c>
      <c r="K35" s="89">
        <v>1</v>
      </c>
      <c r="L35" s="89">
        <v>7</v>
      </c>
      <c r="M35" s="89" t="s">
        <v>293</v>
      </c>
      <c r="N35" s="94"/>
      <c r="O35" s="99" t="s">
        <v>394</v>
      </c>
    </row>
    <row r="36" spans="2:15" ht="31.5" x14ac:dyDescent="0.25">
      <c r="B36" s="85" t="s">
        <v>226</v>
      </c>
      <c r="C36" s="86" t="s">
        <v>227</v>
      </c>
      <c r="D36" s="87" t="s">
        <v>19</v>
      </c>
      <c r="E36" s="88" t="s">
        <v>191</v>
      </c>
      <c r="F36" s="90" t="s">
        <v>293</v>
      </c>
      <c r="G36" s="98"/>
      <c r="H36" s="98"/>
      <c r="I36" s="98"/>
      <c r="J36" s="89">
        <v>3</v>
      </c>
      <c r="K36" s="89">
        <v>1</v>
      </c>
      <c r="L36" s="89">
        <v>2</v>
      </c>
      <c r="M36" s="89" t="s">
        <v>293</v>
      </c>
      <c r="N36" s="94"/>
      <c r="O36" s="91" t="s">
        <v>395</v>
      </c>
    </row>
    <row r="37" spans="2:15" ht="31.5" x14ac:dyDescent="0.25">
      <c r="B37" s="175" t="s">
        <v>248</v>
      </c>
      <c r="C37" s="174" t="s">
        <v>249</v>
      </c>
      <c r="D37" s="87" t="s">
        <v>19</v>
      </c>
      <c r="E37" s="92" t="s">
        <v>319</v>
      </c>
      <c r="F37" s="90" t="s">
        <v>293</v>
      </c>
      <c r="G37" s="98"/>
      <c r="H37" s="98"/>
      <c r="I37" s="98"/>
      <c r="J37" s="89">
        <v>5</v>
      </c>
      <c r="K37" s="89">
        <v>2</v>
      </c>
      <c r="L37" s="89">
        <v>3</v>
      </c>
      <c r="M37" s="89" t="s">
        <v>293</v>
      </c>
      <c r="N37" s="94"/>
      <c r="O37" s="91" t="s">
        <v>395</v>
      </c>
    </row>
    <row r="38" spans="2:15" ht="31.5" x14ac:dyDescent="0.25">
      <c r="B38" s="175"/>
      <c r="C38" s="174"/>
      <c r="D38" s="87" t="s">
        <v>202</v>
      </c>
      <c r="E38" s="92" t="s">
        <v>356</v>
      </c>
      <c r="F38" s="90" t="s">
        <v>293</v>
      </c>
      <c r="G38" s="98"/>
      <c r="H38" s="98"/>
      <c r="I38" s="98"/>
      <c r="J38" s="89">
        <f t="shared" ref="J38:J85" si="1">IF(AND(K38="",L38=""),"",SUM(K38+L38))</f>
        <v>2</v>
      </c>
      <c r="K38" s="89">
        <v>1</v>
      </c>
      <c r="L38" s="89">
        <v>1</v>
      </c>
      <c r="M38" s="89" t="s">
        <v>293</v>
      </c>
      <c r="N38" s="94"/>
      <c r="O38" s="91" t="s">
        <v>395</v>
      </c>
    </row>
    <row r="39" spans="2:15" ht="31.5" x14ac:dyDescent="0.25">
      <c r="B39" s="175"/>
      <c r="C39" s="174"/>
      <c r="D39" s="87" t="s">
        <v>203</v>
      </c>
      <c r="E39" s="92" t="s">
        <v>176</v>
      </c>
      <c r="F39" s="90" t="s">
        <v>293</v>
      </c>
      <c r="G39" s="98"/>
      <c r="H39" s="98"/>
      <c r="I39" s="98"/>
      <c r="J39" s="89">
        <f t="shared" si="1"/>
        <v>6</v>
      </c>
      <c r="K39" s="89">
        <v>1</v>
      </c>
      <c r="L39" s="89">
        <v>5</v>
      </c>
      <c r="M39" s="89" t="s">
        <v>293</v>
      </c>
      <c r="N39" s="94"/>
      <c r="O39" s="91" t="s">
        <v>395</v>
      </c>
    </row>
    <row r="40" spans="2:15" ht="31.5" x14ac:dyDescent="0.25">
      <c r="B40" s="175"/>
      <c r="C40" s="174"/>
      <c r="D40" s="87" t="s">
        <v>204</v>
      </c>
      <c r="E40" s="92" t="s">
        <v>348</v>
      </c>
      <c r="F40" s="90" t="s">
        <v>293</v>
      </c>
      <c r="G40" s="98"/>
      <c r="H40" s="98"/>
      <c r="I40" s="98"/>
      <c r="J40" s="89">
        <f>IF(AND(K40="",L40=""),"",SUM(K40+L40))</f>
        <v>5</v>
      </c>
      <c r="K40" s="89">
        <v>2</v>
      </c>
      <c r="L40" s="89">
        <v>3</v>
      </c>
      <c r="M40" s="89" t="s">
        <v>293</v>
      </c>
      <c r="N40" s="94"/>
      <c r="O40" s="91" t="s">
        <v>395</v>
      </c>
    </row>
    <row r="41" spans="2:15" ht="31.5" x14ac:dyDescent="0.25">
      <c r="B41" s="175"/>
      <c r="C41" s="174"/>
      <c r="D41" s="87" t="s">
        <v>205</v>
      </c>
      <c r="E41" s="92" t="s">
        <v>349</v>
      </c>
      <c r="F41" s="90" t="s">
        <v>293</v>
      </c>
      <c r="G41" s="98"/>
      <c r="H41" s="98"/>
      <c r="I41" s="98"/>
      <c r="J41" s="89">
        <f>IF(AND(K41="",L41=""),"",SUM(K41+L41))</f>
        <v>5</v>
      </c>
      <c r="K41" s="89">
        <v>2</v>
      </c>
      <c r="L41" s="89">
        <v>3</v>
      </c>
      <c r="M41" s="89" t="s">
        <v>293</v>
      </c>
      <c r="N41" s="94"/>
      <c r="O41" s="91" t="s">
        <v>395</v>
      </c>
    </row>
    <row r="42" spans="2:15" ht="31.5" x14ac:dyDescent="0.25">
      <c r="B42" s="85" t="s">
        <v>260</v>
      </c>
      <c r="C42" s="86" t="s">
        <v>259</v>
      </c>
      <c r="D42" s="87" t="s">
        <v>19</v>
      </c>
      <c r="E42" s="97" t="s">
        <v>320</v>
      </c>
      <c r="F42" s="90" t="s">
        <v>293</v>
      </c>
      <c r="G42" s="98"/>
      <c r="H42" s="90" t="s">
        <v>293</v>
      </c>
      <c r="I42" s="90" t="s">
        <v>293</v>
      </c>
      <c r="J42" s="89">
        <v>6</v>
      </c>
      <c r="K42" s="89">
        <v>1</v>
      </c>
      <c r="L42" s="89">
        <v>5</v>
      </c>
      <c r="M42" s="89" t="s">
        <v>293</v>
      </c>
      <c r="N42" s="94"/>
      <c r="O42" s="100" t="s">
        <v>396</v>
      </c>
    </row>
    <row r="43" spans="2:15" ht="31.5" x14ac:dyDescent="0.25">
      <c r="B43" s="85" t="s">
        <v>247</v>
      </c>
      <c r="C43" s="86" t="s">
        <v>252</v>
      </c>
      <c r="D43" s="87" t="s">
        <v>19</v>
      </c>
      <c r="E43" s="92" t="s">
        <v>179</v>
      </c>
      <c r="F43" s="90" t="s">
        <v>293</v>
      </c>
      <c r="G43" s="98"/>
      <c r="H43" s="90" t="s">
        <v>293</v>
      </c>
      <c r="I43" s="90" t="s">
        <v>293</v>
      </c>
      <c r="J43" s="89">
        <v>5</v>
      </c>
      <c r="K43" s="89">
        <v>2</v>
      </c>
      <c r="L43" s="89">
        <v>3</v>
      </c>
      <c r="M43" s="89" t="s">
        <v>293</v>
      </c>
      <c r="N43" s="94"/>
      <c r="O43" s="91" t="s">
        <v>395</v>
      </c>
    </row>
    <row r="44" spans="2:15" ht="31.5" x14ac:dyDescent="0.25">
      <c r="B44" s="175" t="s">
        <v>237</v>
      </c>
      <c r="C44" s="174" t="s">
        <v>236</v>
      </c>
      <c r="D44" s="87" t="s">
        <v>19</v>
      </c>
      <c r="E44" s="101" t="s">
        <v>311</v>
      </c>
      <c r="F44" s="90" t="s">
        <v>293</v>
      </c>
      <c r="G44" s="98"/>
      <c r="H44" s="98"/>
      <c r="I44" s="98"/>
      <c r="J44" s="89">
        <v>5</v>
      </c>
      <c r="K44" s="89">
        <v>2</v>
      </c>
      <c r="L44" s="89">
        <v>3</v>
      </c>
      <c r="M44" s="89" t="s">
        <v>293</v>
      </c>
      <c r="N44" s="94"/>
      <c r="O44" s="91" t="s">
        <v>395</v>
      </c>
    </row>
    <row r="45" spans="2:15" ht="31.5" x14ac:dyDescent="0.25">
      <c r="B45" s="175"/>
      <c r="C45" s="174"/>
      <c r="D45" s="87" t="s">
        <v>202</v>
      </c>
      <c r="E45" s="101" t="s">
        <v>169</v>
      </c>
      <c r="F45" s="90" t="s">
        <v>293</v>
      </c>
      <c r="G45" s="98"/>
      <c r="H45" s="98"/>
      <c r="I45" s="98"/>
      <c r="J45" s="89">
        <v>5</v>
      </c>
      <c r="K45" s="89">
        <v>2</v>
      </c>
      <c r="L45" s="89">
        <v>3</v>
      </c>
      <c r="M45" s="89" t="s">
        <v>293</v>
      </c>
      <c r="N45" s="94"/>
      <c r="O45" s="91" t="s">
        <v>395</v>
      </c>
    </row>
    <row r="46" spans="2:15" ht="31.5" x14ac:dyDescent="0.25">
      <c r="B46" s="85" t="s">
        <v>225</v>
      </c>
      <c r="C46" s="86" t="s">
        <v>224</v>
      </c>
      <c r="D46" s="87" t="s">
        <v>19</v>
      </c>
      <c r="E46" s="92" t="s">
        <v>312</v>
      </c>
      <c r="F46" s="90" t="s">
        <v>293</v>
      </c>
      <c r="G46" s="98"/>
      <c r="H46" s="98"/>
      <c r="I46" s="98"/>
      <c r="J46" s="89">
        <v>5</v>
      </c>
      <c r="K46" s="89">
        <v>2</v>
      </c>
      <c r="L46" s="89">
        <v>3</v>
      </c>
      <c r="M46" s="89" t="s">
        <v>293</v>
      </c>
      <c r="N46" s="94"/>
      <c r="O46" s="91" t="s">
        <v>395</v>
      </c>
    </row>
    <row r="47" spans="2:15" ht="31.5" x14ac:dyDescent="0.25">
      <c r="B47" s="85" t="s">
        <v>265</v>
      </c>
      <c r="C47" s="86" t="s">
        <v>264</v>
      </c>
      <c r="D47" s="87" t="s">
        <v>19</v>
      </c>
      <c r="E47" s="92" t="s">
        <v>335</v>
      </c>
      <c r="F47" s="90" t="s">
        <v>293</v>
      </c>
      <c r="G47" s="98"/>
      <c r="H47" s="98"/>
      <c r="I47" s="98"/>
      <c r="J47" s="89">
        <f t="shared" si="1"/>
        <v>4</v>
      </c>
      <c r="K47" s="89">
        <v>1</v>
      </c>
      <c r="L47" s="89">
        <v>3</v>
      </c>
      <c r="M47" s="89" t="s">
        <v>293</v>
      </c>
      <c r="N47" s="94"/>
      <c r="O47" s="91" t="s">
        <v>395</v>
      </c>
    </row>
    <row r="48" spans="2:15" ht="31.5" x14ac:dyDescent="0.25">
      <c r="B48" s="175" t="s">
        <v>218</v>
      </c>
      <c r="C48" s="184" t="s">
        <v>219</v>
      </c>
      <c r="D48" s="87" t="s">
        <v>18</v>
      </c>
      <c r="E48" s="98"/>
      <c r="F48" s="89" t="s">
        <v>293</v>
      </c>
      <c r="G48" s="98"/>
      <c r="H48" s="98"/>
      <c r="I48" s="98"/>
      <c r="J48" s="89">
        <v>3</v>
      </c>
      <c r="K48" s="89">
        <v>1</v>
      </c>
      <c r="L48" s="89">
        <v>2</v>
      </c>
      <c r="M48" s="89" t="s">
        <v>293</v>
      </c>
      <c r="N48" s="94"/>
      <c r="O48" s="91" t="s">
        <v>395</v>
      </c>
    </row>
    <row r="49" spans="2:15" ht="31.5" x14ac:dyDescent="0.25">
      <c r="B49" s="175"/>
      <c r="C49" s="184"/>
      <c r="D49" s="87" t="s">
        <v>19</v>
      </c>
      <c r="E49" s="92" t="s">
        <v>303</v>
      </c>
      <c r="F49" s="89" t="s">
        <v>293</v>
      </c>
      <c r="G49" s="98"/>
      <c r="H49" s="98"/>
      <c r="I49" s="98"/>
      <c r="J49" s="89">
        <v>3</v>
      </c>
      <c r="K49" s="89">
        <v>1</v>
      </c>
      <c r="L49" s="89">
        <v>2</v>
      </c>
      <c r="M49" s="89" t="s">
        <v>293</v>
      </c>
      <c r="N49" s="94"/>
      <c r="O49" s="91" t="s">
        <v>395</v>
      </c>
    </row>
    <row r="50" spans="2:15" ht="31.5" x14ac:dyDescent="0.25">
      <c r="B50" s="175"/>
      <c r="C50" s="184"/>
      <c r="D50" s="87" t="s">
        <v>202</v>
      </c>
      <c r="E50" s="92" t="s">
        <v>351</v>
      </c>
      <c r="F50" s="89" t="s">
        <v>293</v>
      </c>
      <c r="G50" s="98"/>
      <c r="H50" s="98"/>
      <c r="I50" s="98"/>
      <c r="J50" s="89">
        <f t="shared" si="1"/>
        <v>5</v>
      </c>
      <c r="K50" s="89">
        <v>1</v>
      </c>
      <c r="L50" s="89">
        <v>4</v>
      </c>
      <c r="M50" s="89" t="s">
        <v>293</v>
      </c>
      <c r="N50" s="94"/>
      <c r="O50" s="91" t="s">
        <v>395</v>
      </c>
    </row>
    <row r="51" spans="2:15" ht="31.5" x14ac:dyDescent="0.25">
      <c r="B51" s="175"/>
      <c r="C51" s="184"/>
      <c r="D51" s="87" t="s">
        <v>203</v>
      </c>
      <c r="E51" s="92" t="s">
        <v>325</v>
      </c>
      <c r="F51" s="89" t="s">
        <v>293</v>
      </c>
      <c r="G51" s="98"/>
      <c r="H51" s="98"/>
      <c r="I51" s="98"/>
      <c r="J51" s="89">
        <f t="shared" si="1"/>
        <v>5</v>
      </c>
      <c r="K51" s="89">
        <v>1</v>
      </c>
      <c r="L51" s="89">
        <v>4</v>
      </c>
      <c r="M51" s="89" t="s">
        <v>293</v>
      </c>
      <c r="N51" s="94"/>
      <c r="O51" s="91" t="s">
        <v>395</v>
      </c>
    </row>
    <row r="52" spans="2:15" ht="31.5" x14ac:dyDescent="0.25">
      <c r="B52" s="175"/>
      <c r="C52" s="184"/>
      <c r="D52" s="87" t="s">
        <v>204</v>
      </c>
      <c r="E52" s="92" t="s">
        <v>324</v>
      </c>
      <c r="F52" s="89" t="s">
        <v>293</v>
      </c>
      <c r="G52" s="98"/>
      <c r="H52" s="98"/>
      <c r="I52" s="98"/>
      <c r="J52" s="89">
        <f t="shared" si="1"/>
        <v>5</v>
      </c>
      <c r="K52" s="89">
        <v>1</v>
      </c>
      <c r="L52" s="89">
        <v>4</v>
      </c>
      <c r="M52" s="89" t="s">
        <v>293</v>
      </c>
      <c r="N52" s="94"/>
      <c r="O52" s="91" t="s">
        <v>395</v>
      </c>
    </row>
    <row r="53" spans="2:15" ht="31.5" x14ac:dyDescent="0.25">
      <c r="B53" s="175"/>
      <c r="C53" s="184"/>
      <c r="D53" s="87" t="s">
        <v>205</v>
      </c>
      <c r="E53" s="92" t="s">
        <v>352</v>
      </c>
      <c r="F53" s="89" t="s">
        <v>293</v>
      </c>
      <c r="G53" s="98"/>
      <c r="H53" s="98"/>
      <c r="I53" s="98"/>
      <c r="J53" s="89">
        <f t="shared" si="1"/>
        <v>5</v>
      </c>
      <c r="K53" s="89">
        <v>1</v>
      </c>
      <c r="L53" s="89">
        <v>4</v>
      </c>
      <c r="M53" s="89" t="s">
        <v>293</v>
      </c>
      <c r="N53" s="94"/>
      <c r="O53" s="91" t="s">
        <v>395</v>
      </c>
    </row>
    <row r="54" spans="2:15" ht="31.5" x14ac:dyDescent="0.25">
      <c r="B54" s="175"/>
      <c r="C54" s="184"/>
      <c r="D54" s="87" t="s">
        <v>206</v>
      </c>
      <c r="E54" s="92" t="s">
        <v>326</v>
      </c>
      <c r="F54" s="89" t="s">
        <v>293</v>
      </c>
      <c r="G54" s="98"/>
      <c r="H54" s="98"/>
      <c r="I54" s="98"/>
      <c r="J54" s="89">
        <f t="shared" si="1"/>
        <v>5</v>
      </c>
      <c r="K54" s="89">
        <v>1</v>
      </c>
      <c r="L54" s="89">
        <v>4</v>
      </c>
      <c r="M54" s="89" t="s">
        <v>293</v>
      </c>
      <c r="N54" s="94"/>
      <c r="O54" s="91" t="s">
        <v>395</v>
      </c>
    </row>
    <row r="55" spans="2:15" ht="31.5" x14ac:dyDescent="0.25">
      <c r="B55" s="175"/>
      <c r="C55" s="184"/>
      <c r="D55" s="87" t="s">
        <v>207</v>
      </c>
      <c r="E55" s="92" t="s">
        <v>327</v>
      </c>
      <c r="F55" s="89" t="s">
        <v>293</v>
      </c>
      <c r="G55" s="98"/>
      <c r="H55" s="98"/>
      <c r="I55" s="98"/>
      <c r="J55" s="89">
        <f t="shared" si="1"/>
        <v>5</v>
      </c>
      <c r="K55" s="89">
        <v>1</v>
      </c>
      <c r="L55" s="89">
        <v>4</v>
      </c>
      <c r="M55" s="89" t="s">
        <v>293</v>
      </c>
      <c r="N55" s="94"/>
      <c r="O55" s="91" t="s">
        <v>395</v>
      </c>
    </row>
    <row r="56" spans="2:15" ht="31.5" x14ac:dyDescent="0.25">
      <c r="B56" s="175"/>
      <c r="C56" s="184"/>
      <c r="D56" s="87" t="s">
        <v>512</v>
      </c>
      <c r="E56" s="92" t="s">
        <v>353</v>
      </c>
      <c r="F56" s="89" t="s">
        <v>293</v>
      </c>
      <c r="G56" s="98"/>
      <c r="H56" s="98"/>
      <c r="I56" s="98"/>
      <c r="J56" s="89">
        <f t="shared" si="1"/>
        <v>5</v>
      </c>
      <c r="K56" s="89">
        <v>1</v>
      </c>
      <c r="L56" s="89">
        <v>4</v>
      </c>
      <c r="M56" s="89" t="s">
        <v>293</v>
      </c>
      <c r="N56" s="94"/>
      <c r="O56" s="91" t="s">
        <v>395</v>
      </c>
    </row>
    <row r="57" spans="2:15" ht="31.5" x14ac:dyDescent="0.25">
      <c r="B57" s="175"/>
      <c r="C57" s="184"/>
      <c r="D57" s="87" t="s">
        <v>513</v>
      </c>
      <c r="E57" s="92" t="s">
        <v>354</v>
      </c>
      <c r="F57" s="89" t="s">
        <v>293</v>
      </c>
      <c r="G57" s="98"/>
      <c r="H57" s="98"/>
      <c r="I57" s="98"/>
      <c r="J57" s="89">
        <f t="shared" si="1"/>
        <v>5</v>
      </c>
      <c r="K57" s="89">
        <v>1</v>
      </c>
      <c r="L57" s="89">
        <v>4</v>
      </c>
      <c r="M57" s="89" t="s">
        <v>293</v>
      </c>
      <c r="N57" s="94"/>
      <c r="O57" s="91" t="s">
        <v>395</v>
      </c>
    </row>
    <row r="58" spans="2:15" ht="31.5" x14ac:dyDescent="0.25">
      <c r="B58" s="175"/>
      <c r="C58" s="184"/>
      <c r="D58" s="87">
        <v>10</v>
      </c>
      <c r="E58" s="92" t="s">
        <v>328</v>
      </c>
      <c r="F58" s="89" t="s">
        <v>293</v>
      </c>
      <c r="G58" s="98"/>
      <c r="H58" s="98"/>
      <c r="I58" s="98"/>
      <c r="J58" s="89">
        <f t="shared" si="1"/>
        <v>5</v>
      </c>
      <c r="K58" s="89">
        <v>1</v>
      </c>
      <c r="L58" s="89">
        <v>4</v>
      </c>
      <c r="M58" s="89" t="s">
        <v>293</v>
      </c>
      <c r="N58" s="94"/>
      <c r="O58" s="91" t="s">
        <v>395</v>
      </c>
    </row>
    <row r="59" spans="2:15" ht="31.5" x14ac:dyDescent="0.25">
      <c r="B59" s="175"/>
      <c r="C59" s="184"/>
      <c r="D59" s="87">
        <v>11</v>
      </c>
      <c r="E59" s="92" t="s">
        <v>329</v>
      </c>
      <c r="F59" s="89" t="s">
        <v>293</v>
      </c>
      <c r="G59" s="98"/>
      <c r="H59" s="98"/>
      <c r="I59" s="98"/>
      <c r="J59" s="89">
        <f t="shared" si="1"/>
        <v>5</v>
      </c>
      <c r="K59" s="89">
        <v>1</v>
      </c>
      <c r="L59" s="89">
        <v>4</v>
      </c>
      <c r="M59" s="89" t="s">
        <v>293</v>
      </c>
      <c r="N59" s="94"/>
      <c r="O59" s="91" t="s">
        <v>395</v>
      </c>
    </row>
    <row r="60" spans="2:15" ht="31.5" x14ac:dyDescent="0.25">
      <c r="B60" s="175"/>
      <c r="C60" s="184"/>
      <c r="D60" s="87">
        <v>12</v>
      </c>
      <c r="E60" s="92" t="s">
        <v>330</v>
      </c>
      <c r="F60" s="89" t="s">
        <v>293</v>
      </c>
      <c r="G60" s="98"/>
      <c r="H60" s="98"/>
      <c r="I60" s="98"/>
      <c r="J60" s="89">
        <f t="shared" si="1"/>
        <v>5</v>
      </c>
      <c r="K60" s="89">
        <v>1</v>
      </c>
      <c r="L60" s="89">
        <v>4</v>
      </c>
      <c r="M60" s="89" t="s">
        <v>293</v>
      </c>
      <c r="N60" s="94"/>
      <c r="O60" s="91" t="s">
        <v>395</v>
      </c>
    </row>
    <row r="61" spans="2:15" ht="31.5" x14ac:dyDescent="0.25">
      <c r="B61" s="175"/>
      <c r="C61" s="184"/>
      <c r="D61" s="87">
        <v>13</v>
      </c>
      <c r="E61" s="92" t="s">
        <v>331</v>
      </c>
      <c r="F61" s="89" t="s">
        <v>293</v>
      </c>
      <c r="G61" s="98"/>
      <c r="H61" s="98"/>
      <c r="I61" s="98"/>
      <c r="J61" s="89">
        <f t="shared" si="1"/>
        <v>5</v>
      </c>
      <c r="K61" s="89">
        <v>1</v>
      </c>
      <c r="L61" s="89">
        <v>4</v>
      </c>
      <c r="M61" s="89" t="s">
        <v>293</v>
      </c>
      <c r="N61" s="94"/>
      <c r="O61" s="91" t="s">
        <v>395</v>
      </c>
    </row>
    <row r="62" spans="2:15" ht="31.5" x14ac:dyDescent="0.25">
      <c r="B62" s="175"/>
      <c r="C62" s="184"/>
      <c r="D62" s="87">
        <v>14</v>
      </c>
      <c r="E62" s="92" t="s">
        <v>332</v>
      </c>
      <c r="F62" s="89" t="s">
        <v>293</v>
      </c>
      <c r="G62" s="98"/>
      <c r="H62" s="98"/>
      <c r="I62" s="98"/>
      <c r="J62" s="89">
        <f t="shared" si="1"/>
        <v>5</v>
      </c>
      <c r="K62" s="89">
        <v>2</v>
      </c>
      <c r="L62" s="89">
        <v>3</v>
      </c>
      <c r="M62" s="89" t="s">
        <v>293</v>
      </c>
      <c r="N62" s="94"/>
      <c r="O62" s="91" t="s">
        <v>395</v>
      </c>
    </row>
    <row r="63" spans="2:15" ht="31.5" x14ac:dyDescent="0.25">
      <c r="B63" s="175"/>
      <c r="C63" s="184"/>
      <c r="D63" s="87">
        <v>15</v>
      </c>
      <c r="E63" s="92" t="s">
        <v>333</v>
      </c>
      <c r="F63" s="90" t="s">
        <v>293</v>
      </c>
      <c r="G63" s="98"/>
      <c r="H63" s="98"/>
      <c r="I63" s="98"/>
      <c r="J63" s="89">
        <f t="shared" si="1"/>
        <v>5</v>
      </c>
      <c r="K63" s="89">
        <v>1</v>
      </c>
      <c r="L63" s="89">
        <v>4</v>
      </c>
      <c r="M63" s="89" t="s">
        <v>293</v>
      </c>
      <c r="N63" s="94"/>
      <c r="O63" s="91" t="s">
        <v>395</v>
      </c>
    </row>
    <row r="64" spans="2:15" ht="31.5" x14ac:dyDescent="0.25">
      <c r="B64" s="175"/>
      <c r="C64" s="184"/>
      <c r="D64" s="87">
        <v>16</v>
      </c>
      <c r="E64" s="92" t="s">
        <v>336</v>
      </c>
      <c r="F64" s="90" t="s">
        <v>293</v>
      </c>
      <c r="G64" s="98"/>
      <c r="H64" s="98"/>
      <c r="I64" s="98"/>
      <c r="J64" s="89">
        <f t="shared" si="1"/>
        <v>4</v>
      </c>
      <c r="K64" s="89">
        <v>1</v>
      </c>
      <c r="L64" s="89">
        <v>3</v>
      </c>
      <c r="M64" s="89" t="s">
        <v>293</v>
      </c>
      <c r="N64" s="94"/>
      <c r="O64" s="91" t="s">
        <v>395</v>
      </c>
    </row>
    <row r="65" spans="2:15" ht="31.5" x14ac:dyDescent="0.25">
      <c r="B65" s="175"/>
      <c r="C65" s="184"/>
      <c r="D65" s="87">
        <v>17</v>
      </c>
      <c r="E65" s="92" t="s">
        <v>339</v>
      </c>
      <c r="F65" s="90" t="s">
        <v>293</v>
      </c>
      <c r="G65" s="98"/>
      <c r="H65" s="98"/>
      <c r="I65" s="98"/>
      <c r="J65" s="89">
        <v>5</v>
      </c>
      <c r="K65" s="89">
        <v>1</v>
      </c>
      <c r="L65" s="89">
        <v>4</v>
      </c>
      <c r="M65" s="89" t="s">
        <v>293</v>
      </c>
      <c r="N65" s="94"/>
      <c r="O65" s="91" t="s">
        <v>395</v>
      </c>
    </row>
    <row r="66" spans="2:15" ht="31.5" x14ac:dyDescent="0.25">
      <c r="B66" s="175"/>
      <c r="C66" s="184"/>
      <c r="D66" s="87">
        <v>18</v>
      </c>
      <c r="E66" s="92" t="s">
        <v>340</v>
      </c>
      <c r="F66" s="90" t="s">
        <v>293</v>
      </c>
      <c r="G66" s="98"/>
      <c r="H66" s="98"/>
      <c r="I66" s="98"/>
      <c r="J66" s="89">
        <v>5</v>
      </c>
      <c r="K66" s="89">
        <v>1</v>
      </c>
      <c r="L66" s="89">
        <v>4</v>
      </c>
      <c r="M66" s="89" t="s">
        <v>293</v>
      </c>
      <c r="N66" s="94"/>
      <c r="O66" s="91" t="s">
        <v>395</v>
      </c>
    </row>
    <row r="67" spans="2:15" ht="31.5" x14ac:dyDescent="0.25">
      <c r="B67" s="175"/>
      <c r="C67" s="184"/>
      <c r="D67" s="87">
        <v>19</v>
      </c>
      <c r="E67" s="92" t="s">
        <v>341</v>
      </c>
      <c r="F67" s="90" t="s">
        <v>293</v>
      </c>
      <c r="G67" s="98"/>
      <c r="H67" s="98"/>
      <c r="I67" s="98"/>
      <c r="J67" s="89">
        <v>5</v>
      </c>
      <c r="K67" s="89">
        <v>1</v>
      </c>
      <c r="L67" s="89">
        <v>4</v>
      </c>
      <c r="M67" s="89" t="s">
        <v>293</v>
      </c>
      <c r="N67" s="94"/>
      <c r="O67" s="91" t="s">
        <v>395</v>
      </c>
    </row>
    <row r="68" spans="2:15" ht="31.5" x14ac:dyDescent="0.25">
      <c r="B68" s="175"/>
      <c r="C68" s="184"/>
      <c r="D68" s="87">
        <v>20</v>
      </c>
      <c r="E68" s="92" t="s">
        <v>342</v>
      </c>
      <c r="F68" s="90" t="s">
        <v>293</v>
      </c>
      <c r="G68" s="98"/>
      <c r="H68" s="98"/>
      <c r="I68" s="98"/>
      <c r="J68" s="89">
        <v>5</v>
      </c>
      <c r="K68" s="89">
        <v>2</v>
      </c>
      <c r="L68" s="89">
        <v>3</v>
      </c>
      <c r="M68" s="89" t="s">
        <v>293</v>
      </c>
      <c r="N68" s="94"/>
      <c r="O68" s="91" t="s">
        <v>395</v>
      </c>
    </row>
    <row r="69" spans="2:15" ht="31.5" x14ac:dyDescent="0.25">
      <c r="B69" s="175"/>
      <c r="C69" s="184"/>
      <c r="D69" s="87">
        <v>21</v>
      </c>
      <c r="E69" s="92" t="s">
        <v>343</v>
      </c>
      <c r="F69" s="90" t="s">
        <v>293</v>
      </c>
      <c r="G69" s="98"/>
      <c r="H69" s="98"/>
      <c r="I69" s="98"/>
      <c r="J69" s="89">
        <v>5</v>
      </c>
      <c r="K69" s="89">
        <v>2</v>
      </c>
      <c r="L69" s="89">
        <v>3</v>
      </c>
      <c r="M69" s="89" t="s">
        <v>293</v>
      </c>
      <c r="N69" s="94"/>
      <c r="O69" s="91" t="s">
        <v>395</v>
      </c>
    </row>
    <row r="70" spans="2:15" ht="31.5" x14ac:dyDescent="0.25">
      <c r="B70" s="175"/>
      <c r="C70" s="184"/>
      <c r="D70" s="87">
        <v>22</v>
      </c>
      <c r="E70" s="92" t="s">
        <v>344</v>
      </c>
      <c r="F70" s="90" t="s">
        <v>293</v>
      </c>
      <c r="G70" s="98"/>
      <c r="H70" s="98"/>
      <c r="I70" s="98"/>
      <c r="J70" s="89">
        <v>5</v>
      </c>
      <c r="K70" s="89">
        <v>2</v>
      </c>
      <c r="L70" s="89">
        <v>3</v>
      </c>
      <c r="M70" s="89" t="s">
        <v>293</v>
      </c>
      <c r="N70" s="94"/>
      <c r="O70" s="91" t="s">
        <v>395</v>
      </c>
    </row>
    <row r="71" spans="2:15" ht="31.5" x14ac:dyDescent="0.25">
      <c r="B71" s="175"/>
      <c r="C71" s="184"/>
      <c r="D71" s="87">
        <v>23</v>
      </c>
      <c r="E71" s="92" t="s">
        <v>345</v>
      </c>
      <c r="F71" s="90" t="s">
        <v>293</v>
      </c>
      <c r="G71" s="98"/>
      <c r="H71" s="98"/>
      <c r="I71" s="98"/>
      <c r="J71" s="89">
        <v>5</v>
      </c>
      <c r="K71" s="89">
        <v>1</v>
      </c>
      <c r="L71" s="89">
        <v>4</v>
      </c>
      <c r="M71" s="89" t="s">
        <v>293</v>
      </c>
      <c r="N71" s="94"/>
      <c r="O71" s="91" t="s">
        <v>395</v>
      </c>
    </row>
    <row r="72" spans="2:15" ht="31.5" x14ac:dyDescent="0.25">
      <c r="B72" s="175"/>
      <c r="C72" s="184"/>
      <c r="D72" s="87">
        <v>24</v>
      </c>
      <c r="E72" s="92" t="s">
        <v>346</v>
      </c>
      <c r="F72" s="90" t="s">
        <v>293</v>
      </c>
      <c r="G72" s="98"/>
      <c r="H72" s="98"/>
      <c r="I72" s="98"/>
      <c r="J72" s="89">
        <v>5</v>
      </c>
      <c r="K72" s="89">
        <v>1</v>
      </c>
      <c r="L72" s="89">
        <v>4</v>
      </c>
      <c r="M72" s="89" t="s">
        <v>293</v>
      </c>
      <c r="N72" s="94"/>
      <c r="O72" s="91" t="s">
        <v>395</v>
      </c>
    </row>
    <row r="73" spans="2:15" ht="31.5" x14ac:dyDescent="0.25">
      <c r="B73" s="175" t="s">
        <v>238</v>
      </c>
      <c r="C73" s="185" t="s">
        <v>239</v>
      </c>
      <c r="D73" s="87" t="s">
        <v>19</v>
      </c>
      <c r="E73" s="92" t="s">
        <v>321</v>
      </c>
      <c r="F73" s="90" t="s">
        <v>293</v>
      </c>
      <c r="G73" s="98"/>
      <c r="H73" s="98"/>
      <c r="I73" s="98"/>
      <c r="J73" s="89">
        <f t="shared" si="1"/>
        <v>4</v>
      </c>
      <c r="K73" s="89">
        <v>1</v>
      </c>
      <c r="L73" s="89">
        <v>3</v>
      </c>
      <c r="M73" s="89" t="s">
        <v>293</v>
      </c>
      <c r="N73" s="94"/>
      <c r="O73" s="91" t="s">
        <v>395</v>
      </c>
    </row>
    <row r="74" spans="2:15" ht="31.5" x14ac:dyDescent="0.25">
      <c r="B74" s="175"/>
      <c r="C74" s="185"/>
      <c r="D74" s="87" t="s">
        <v>202</v>
      </c>
      <c r="E74" s="92" t="s">
        <v>322</v>
      </c>
      <c r="F74" s="111" t="s">
        <v>293</v>
      </c>
      <c r="G74" s="98"/>
      <c r="H74" s="90" t="s">
        <v>293</v>
      </c>
      <c r="I74" s="90" t="s">
        <v>293</v>
      </c>
      <c r="J74" s="89">
        <v>10</v>
      </c>
      <c r="K74" s="89">
        <v>1</v>
      </c>
      <c r="L74" s="89">
        <v>9</v>
      </c>
      <c r="M74" s="89" t="s">
        <v>293</v>
      </c>
      <c r="N74" s="94"/>
      <c r="O74" s="100" t="s">
        <v>394</v>
      </c>
    </row>
    <row r="75" spans="2:15" ht="31.5" x14ac:dyDescent="0.25">
      <c r="B75" s="175"/>
      <c r="C75" s="185"/>
      <c r="D75" s="87" t="s">
        <v>203</v>
      </c>
      <c r="E75" s="92" t="s">
        <v>323</v>
      </c>
      <c r="F75" s="90" t="s">
        <v>293</v>
      </c>
      <c r="G75" s="98"/>
      <c r="H75" s="98"/>
      <c r="I75" s="98"/>
      <c r="J75" s="89">
        <v>5</v>
      </c>
      <c r="K75" s="89">
        <v>1</v>
      </c>
      <c r="L75" s="89">
        <v>4</v>
      </c>
      <c r="M75" s="89" t="s">
        <v>293</v>
      </c>
      <c r="N75" s="94"/>
      <c r="O75" s="91" t="s">
        <v>395</v>
      </c>
    </row>
    <row r="76" spans="2:15" ht="31.5" x14ac:dyDescent="0.25">
      <c r="B76" s="175"/>
      <c r="C76" s="185"/>
      <c r="D76" s="87" t="s">
        <v>204</v>
      </c>
      <c r="E76" s="92" t="s">
        <v>153</v>
      </c>
      <c r="F76" s="90" t="s">
        <v>293</v>
      </c>
      <c r="G76" s="98"/>
      <c r="H76" s="98"/>
      <c r="I76" s="98"/>
      <c r="J76" s="89">
        <v>3</v>
      </c>
      <c r="K76" s="89">
        <v>1</v>
      </c>
      <c r="L76" s="89">
        <v>2</v>
      </c>
      <c r="M76" s="89" t="s">
        <v>293</v>
      </c>
      <c r="N76" s="94"/>
      <c r="O76" s="91" t="s">
        <v>395</v>
      </c>
    </row>
    <row r="77" spans="2:15" ht="31.5" x14ac:dyDescent="0.25">
      <c r="B77" s="85" t="s">
        <v>269</v>
      </c>
      <c r="C77" s="86" t="s">
        <v>350</v>
      </c>
      <c r="D77" s="87" t="s">
        <v>19</v>
      </c>
      <c r="E77" s="92" t="s">
        <v>89</v>
      </c>
      <c r="F77" s="90" t="s">
        <v>293</v>
      </c>
      <c r="G77" s="98"/>
      <c r="H77" s="98"/>
      <c r="I77" s="98"/>
      <c r="J77" s="89">
        <f t="shared" si="1"/>
        <v>3</v>
      </c>
      <c r="K77" s="89">
        <v>1</v>
      </c>
      <c r="L77" s="89">
        <v>2</v>
      </c>
      <c r="M77" s="89" t="s">
        <v>293</v>
      </c>
      <c r="N77" s="94"/>
      <c r="O77" s="91" t="s">
        <v>395</v>
      </c>
    </row>
    <row r="78" spans="2:15" ht="45" x14ac:dyDescent="0.25">
      <c r="B78" s="85" t="s">
        <v>210</v>
      </c>
      <c r="C78" s="86" t="s">
        <v>208</v>
      </c>
      <c r="D78" s="87" t="s">
        <v>19</v>
      </c>
      <c r="E78" s="92" t="s">
        <v>304</v>
      </c>
      <c r="F78" s="90" t="s">
        <v>293</v>
      </c>
      <c r="G78" s="98"/>
      <c r="H78" s="98"/>
      <c r="I78" s="98"/>
      <c r="J78" s="89">
        <f t="shared" si="1"/>
        <v>7</v>
      </c>
      <c r="K78" s="89">
        <v>1</v>
      </c>
      <c r="L78" s="89">
        <v>6</v>
      </c>
      <c r="M78" s="89" t="s">
        <v>293</v>
      </c>
      <c r="N78" s="94"/>
      <c r="O78" s="91" t="s">
        <v>397</v>
      </c>
    </row>
    <row r="79" spans="2:15" ht="31.5" x14ac:dyDescent="0.25">
      <c r="B79" s="85" t="s">
        <v>242</v>
      </c>
      <c r="C79" s="86" t="s">
        <v>270</v>
      </c>
      <c r="D79" s="87" t="s">
        <v>19</v>
      </c>
      <c r="E79" s="92" t="s">
        <v>189</v>
      </c>
      <c r="F79" s="90" t="s">
        <v>293</v>
      </c>
      <c r="G79" s="98"/>
      <c r="H79" s="90" t="s">
        <v>293</v>
      </c>
      <c r="I79" s="90" t="s">
        <v>293</v>
      </c>
      <c r="J79" s="89">
        <v>8</v>
      </c>
      <c r="K79" s="89">
        <v>1</v>
      </c>
      <c r="L79" s="89">
        <v>7</v>
      </c>
      <c r="M79" s="89" t="s">
        <v>293</v>
      </c>
      <c r="N79" s="94"/>
      <c r="O79" s="100" t="s">
        <v>398</v>
      </c>
    </row>
    <row r="80" spans="2:15" ht="31.5" x14ac:dyDescent="0.25">
      <c r="B80" s="175" t="s">
        <v>250</v>
      </c>
      <c r="C80" s="174" t="s">
        <v>251</v>
      </c>
      <c r="D80" s="87" t="s">
        <v>19</v>
      </c>
      <c r="E80" s="92" t="s">
        <v>357</v>
      </c>
      <c r="F80" s="90" t="s">
        <v>293</v>
      </c>
      <c r="G80" s="98"/>
      <c r="H80" s="98"/>
      <c r="I80" s="98"/>
      <c r="J80" s="89">
        <f t="shared" si="1"/>
        <v>2</v>
      </c>
      <c r="K80" s="89">
        <v>1</v>
      </c>
      <c r="L80" s="89">
        <v>1</v>
      </c>
      <c r="M80" s="89" t="s">
        <v>293</v>
      </c>
      <c r="N80" s="94"/>
      <c r="O80" s="91" t="s">
        <v>395</v>
      </c>
    </row>
    <row r="81" spans="2:15" ht="31.5" x14ac:dyDescent="0.25">
      <c r="B81" s="175"/>
      <c r="C81" s="174"/>
      <c r="D81" s="87" t="s">
        <v>202</v>
      </c>
      <c r="E81" s="92" t="s">
        <v>193</v>
      </c>
      <c r="F81" s="90" t="s">
        <v>293</v>
      </c>
      <c r="G81" s="98"/>
      <c r="H81" s="98"/>
      <c r="I81" s="98"/>
      <c r="J81" s="89">
        <f t="shared" si="1"/>
        <v>2</v>
      </c>
      <c r="K81" s="89">
        <v>1</v>
      </c>
      <c r="L81" s="89">
        <v>1</v>
      </c>
      <c r="M81" s="89" t="s">
        <v>293</v>
      </c>
      <c r="N81" s="94"/>
      <c r="O81" s="91" t="s">
        <v>395</v>
      </c>
    </row>
    <row r="82" spans="2:15" ht="31.5" x14ac:dyDescent="0.25">
      <c r="B82" s="175" t="s">
        <v>267</v>
      </c>
      <c r="C82" s="174" t="s">
        <v>268</v>
      </c>
      <c r="D82" s="87" t="s">
        <v>19</v>
      </c>
      <c r="E82" s="92" t="s">
        <v>337</v>
      </c>
      <c r="F82" s="90" t="s">
        <v>293</v>
      </c>
      <c r="G82" s="98"/>
      <c r="H82" s="98"/>
      <c r="I82" s="98"/>
      <c r="J82" s="89">
        <f t="shared" si="1"/>
        <v>5</v>
      </c>
      <c r="K82" s="89">
        <v>2</v>
      </c>
      <c r="L82" s="89">
        <v>3</v>
      </c>
      <c r="M82" s="89" t="s">
        <v>293</v>
      </c>
      <c r="N82" s="94"/>
      <c r="O82" s="91" t="s">
        <v>395</v>
      </c>
    </row>
    <row r="83" spans="2:15" ht="31.5" x14ac:dyDescent="0.25">
      <c r="B83" s="175"/>
      <c r="C83" s="174"/>
      <c r="D83" s="87" t="s">
        <v>202</v>
      </c>
      <c r="E83" s="92" t="s">
        <v>338</v>
      </c>
      <c r="F83" s="90" t="s">
        <v>293</v>
      </c>
      <c r="G83" s="98"/>
      <c r="H83" s="98"/>
      <c r="I83" s="98"/>
      <c r="J83" s="89">
        <f t="shared" si="1"/>
        <v>5</v>
      </c>
      <c r="K83" s="89">
        <v>2</v>
      </c>
      <c r="L83" s="89">
        <v>3</v>
      </c>
      <c r="M83" s="89" t="s">
        <v>293</v>
      </c>
      <c r="N83" s="94"/>
      <c r="O83" s="91" t="s">
        <v>395</v>
      </c>
    </row>
    <row r="84" spans="2:15" ht="31.5" x14ac:dyDescent="0.25">
      <c r="B84" s="85" t="s">
        <v>273</v>
      </c>
      <c r="C84" s="86" t="s">
        <v>274</v>
      </c>
      <c r="D84" s="87" t="s">
        <v>19</v>
      </c>
      <c r="E84" s="92" t="s">
        <v>275</v>
      </c>
      <c r="F84" s="90" t="s">
        <v>293</v>
      </c>
      <c r="G84" s="98"/>
      <c r="H84" s="98"/>
      <c r="I84" s="98"/>
      <c r="J84" s="89">
        <f t="shared" si="1"/>
        <v>6</v>
      </c>
      <c r="K84" s="89">
        <v>3</v>
      </c>
      <c r="L84" s="89">
        <v>3</v>
      </c>
      <c r="M84" s="89" t="s">
        <v>293</v>
      </c>
      <c r="N84" s="94"/>
      <c r="O84" s="91" t="s">
        <v>395</v>
      </c>
    </row>
    <row r="85" spans="2:15" ht="45" x14ac:dyDescent="0.25">
      <c r="B85" s="85" t="s">
        <v>231</v>
      </c>
      <c r="C85" s="86" t="s">
        <v>230</v>
      </c>
      <c r="D85" s="87" t="s">
        <v>19</v>
      </c>
      <c r="E85" s="92" t="s">
        <v>65</v>
      </c>
      <c r="F85" s="90" t="s">
        <v>293</v>
      </c>
      <c r="G85" s="90" t="s">
        <v>293</v>
      </c>
      <c r="H85" s="98"/>
      <c r="I85" s="98"/>
      <c r="J85" s="89">
        <f t="shared" si="1"/>
        <v>8</v>
      </c>
      <c r="K85" s="89">
        <v>2</v>
      </c>
      <c r="L85" s="89">
        <v>6</v>
      </c>
      <c r="M85" s="89" t="s">
        <v>293</v>
      </c>
      <c r="N85" s="94"/>
      <c r="O85" s="91" t="s">
        <v>397</v>
      </c>
    </row>
    <row r="86" spans="2:15" ht="45" x14ac:dyDescent="0.25">
      <c r="B86" s="175" t="s">
        <v>216</v>
      </c>
      <c r="C86" s="174" t="s">
        <v>217</v>
      </c>
      <c r="D86" s="87" t="s">
        <v>18</v>
      </c>
      <c r="E86" s="98"/>
      <c r="F86" s="90" t="s">
        <v>293</v>
      </c>
      <c r="G86" s="90" t="s">
        <v>293</v>
      </c>
      <c r="H86" s="98"/>
      <c r="I86" s="98"/>
      <c r="J86" s="89">
        <f t="shared" ref="J86" si="2">IF(AND(K86="",L86=""),"",SUM(K86+L86))</f>
        <v>8</v>
      </c>
      <c r="K86" s="89">
        <v>2</v>
      </c>
      <c r="L86" s="89">
        <v>6</v>
      </c>
      <c r="M86" s="89" t="s">
        <v>293</v>
      </c>
      <c r="N86" s="94"/>
      <c r="O86" s="91" t="s">
        <v>397</v>
      </c>
    </row>
    <row r="87" spans="2:15" ht="45" x14ac:dyDescent="0.25">
      <c r="B87" s="175"/>
      <c r="C87" s="174"/>
      <c r="D87" s="87" t="s">
        <v>19</v>
      </c>
      <c r="E87" s="88" t="s">
        <v>305</v>
      </c>
      <c r="F87" s="90" t="s">
        <v>293</v>
      </c>
      <c r="G87" s="90" t="s">
        <v>293</v>
      </c>
      <c r="H87" s="98"/>
      <c r="I87" s="98"/>
      <c r="J87" s="89">
        <f t="shared" ref="J87" si="3">IF(AND(K87="",L87=""),"",SUM(K87+L87))</f>
        <v>8</v>
      </c>
      <c r="K87" s="89">
        <v>2</v>
      </c>
      <c r="L87" s="89">
        <v>6</v>
      </c>
      <c r="M87" s="89" t="s">
        <v>293</v>
      </c>
      <c r="N87" s="94"/>
      <c r="O87" s="91" t="s">
        <v>397</v>
      </c>
    </row>
    <row r="88" spans="2:15" ht="32.25" thickBot="1" x14ac:dyDescent="0.3">
      <c r="B88" s="102" t="s">
        <v>232</v>
      </c>
      <c r="C88" s="103" t="s">
        <v>355</v>
      </c>
      <c r="D88" s="104" t="s">
        <v>19</v>
      </c>
      <c r="E88" s="105" t="s">
        <v>152</v>
      </c>
      <c r="F88" s="106" t="s">
        <v>293</v>
      </c>
      <c r="G88" s="107"/>
      <c r="H88" s="107"/>
      <c r="I88" s="107"/>
      <c r="J88" s="108">
        <v>3</v>
      </c>
      <c r="K88" s="108">
        <v>1</v>
      </c>
      <c r="L88" s="108">
        <v>2</v>
      </c>
      <c r="M88" s="108" t="s">
        <v>293</v>
      </c>
      <c r="N88" s="109"/>
      <c r="O88" s="110" t="s">
        <v>395</v>
      </c>
    </row>
    <row r="89" spans="2:15" ht="15.75" thickTop="1" x14ac:dyDescent="0.25"/>
  </sheetData>
  <sortState xmlns:xlrd2="http://schemas.microsoft.com/office/spreadsheetml/2017/richdata2" ref="B5:E102">
    <sortCondition ref="B5:B102"/>
  </sortState>
  <mergeCells count="37">
    <mergeCell ref="C86:C87"/>
    <mergeCell ref="B86:B87"/>
    <mergeCell ref="C48:C72"/>
    <mergeCell ref="B48:B72"/>
    <mergeCell ref="C73:C76"/>
    <mergeCell ref="B73:B76"/>
    <mergeCell ref="C80:C81"/>
    <mergeCell ref="B80:B81"/>
    <mergeCell ref="C82:C83"/>
    <mergeCell ref="B82:B83"/>
    <mergeCell ref="B9:B11"/>
    <mergeCell ref="O3:O4"/>
    <mergeCell ref="C13:C14"/>
    <mergeCell ref="B13:B14"/>
    <mergeCell ref="B3:B4"/>
    <mergeCell ref="C3:C4"/>
    <mergeCell ref="D3:D4"/>
    <mergeCell ref="E3:E4"/>
    <mergeCell ref="F3:I3"/>
    <mergeCell ref="K3:L3"/>
    <mergeCell ref="M3:N3"/>
    <mergeCell ref="C44:C45"/>
    <mergeCell ref="B44:B45"/>
    <mergeCell ref="B2:O2"/>
    <mergeCell ref="C26:C32"/>
    <mergeCell ref="B26:B32"/>
    <mergeCell ref="C33:C34"/>
    <mergeCell ref="B33:B34"/>
    <mergeCell ref="C37:C41"/>
    <mergeCell ref="B37:B41"/>
    <mergeCell ref="C15:C16"/>
    <mergeCell ref="B15:B16"/>
    <mergeCell ref="C18:C20"/>
    <mergeCell ref="B18:B20"/>
    <mergeCell ref="C22:C23"/>
    <mergeCell ref="B22:B23"/>
    <mergeCell ref="C9:C11"/>
  </mergeCells>
  <pageMargins left="0.23622047244094491" right="0.23622047244094491" top="0.74803149606299213" bottom="0.74803149606299213" header="0.31496062992125984" footer="0.31496062992125984"/>
  <pageSetup scale="53" fitToHeight="0" orientation="landscape" r:id="rId1"/>
  <headerFooter>
    <oddFooter>&amp;L&amp;"+,Cursiva"&amp;14Dirección General de Archivos: COMUDE&amp;R&amp;14&amp;P</oddFooter>
  </headerFooter>
  <ignoredErrors>
    <ignoredError sqref="B5:B88 D5:D8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71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.28515625" style="30" customWidth="1"/>
    <col min="4" max="4" width="43.7109375" bestFit="1" customWidth="1"/>
    <col min="5" max="5" width="87.42578125" customWidth="1"/>
  </cols>
  <sheetData>
    <row r="1" spans="2:5" ht="12" customHeight="1" thickBot="1" x14ac:dyDescent="0.3"/>
    <row r="2" spans="2:5" ht="15.75" thickTop="1" x14ac:dyDescent="0.25">
      <c r="B2" s="186" t="s">
        <v>300</v>
      </c>
      <c r="C2" s="187"/>
      <c r="D2" s="187"/>
      <c r="E2" s="188"/>
    </row>
    <row r="3" spans="2:5" ht="42" customHeight="1" x14ac:dyDescent="0.25">
      <c r="B3" s="189"/>
      <c r="C3" s="190"/>
      <c r="D3" s="190"/>
      <c r="E3" s="191"/>
    </row>
    <row r="4" spans="2:5" ht="18.75" x14ac:dyDescent="0.25">
      <c r="B4" s="192" t="s">
        <v>370</v>
      </c>
      <c r="C4" s="193"/>
      <c r="D4" s="193"/>
      <c r="E4" s="194"/>
    </row>
    <row r="5" spans="2:5" ht="18.75" x14ac:dyDescent="0.25">
      <c r="B5" s="192" t="s">
        <v>301</v>
      </c>
      <c r="C5" s="193"/>
      <c r="D5" s="193"/>
      <c r="E5" s="194"/>
    </row>
    <row r="6" spans="2:5" ht="18.75" x14ac:dyDescent="0.25">
      <c r="B6" s="192" t="s">
        <v>371</v>
      </c>
      <c r="C6" s="193"/>
      <c r="D6" s="193"/>
      <c r="E6" s="194"/>
    </row>
    <row r="7" spans="2:5" ht="18.75" x14ac:dyDescent="0.25">
      <c r="B7" s="192" t="s">
        <v>518</v>
      </c>
      <c r="C7" s="193"/>
      <c r="D7" s="193"/>
      <c r="E7" s="112" t="s">
        <v>401</v>
      </c>
    </row>
    <row r="8" spans="2:5" ht="18.75" x14ac:dyDescent="0.25">
      <c r="B8" s="192" t="s">
        <v>372</v>
      </c>
      <c r="C8" s="193"/>
      <c r="D8" s="193"/>
      <c r="E8" s="112" t="s">
        <v>381</v>
      </c>
    </row>
    <row r="9" spans="2:5" ht="18.75" x14ac:dyDescent="0.3">
      <c r="B9" s="197"/>
      <c r="C9" s="198"/>
      <c r="D9" s="198"/>
      <c r="E9" s="199"/>
    </row>
    <row r="10" spans="2:5" ht="18.75" x14ac:dyDescent="0.3">
      <c r="B10" s="200" t="s">
        <v>516</v>
      </c>
      <c r="C10" s="201"/>
      <c r="D10" s="201"/>
      <c r="E10" s="202"/>
    </row>
    <row r="11" spans="2:5" ht="18.75" x14ac:dyDescent="0.3">
      <c r="B11" s="113" t="s">
        <v>294</v>
      </c>
      <c r="C11" s="114" t="s">
        <v>295</v>
      </c>
      <c r="D11" s="114" t="s">
        <v>296</v>
      </c>
      <c r="E11" s="115" t="s">
        <v>297</v>
      </c>
    </row>
    <row r="12" spans="2:5" ht="15.75" customHeight="1" x14ac:dyDescent="0.25">
      <c r="B12" s="195" t="s">
        <v>17</v>
      </c>
      <c r="C12" s="116" t="s">
        <v>213</v>
      </c>
      <c r="D12" s="117" t="s">
        <v>212</v>
      </c>
      <c r="E12" s="118" t="s">
        <v>519</v>
      </c>
    </row>
    <row r="13" spans="2:5" ht="15" customHeight="1" x14ac:dyDescent="0.25">
      <c r="B13" s="195"/>
      <c r="C13" s="116" t="s">
        <v>215</v>
      </c>
      <c r="D13" s="92" t="s">
        <v>214</v>
      </c>
      <c r="E13" s="119" t="s">
        <v>409</v>
      </c>
    </row>
    <row r="14" spans="2:5" ht="15" customHeight="1" x14ac:dyDescent="0.25">
      <c r="B14" s="195"/>
      <c r="C14" s="116" t="s">
        <v>220</v>
      </c>
      <c r="D14" s="92" t="s">
        <v>221</v>
      </c>
      <c r="E14" s="120" t="s">
        <v>366</v>
      </c>
    </row>
    <row r="15" spans="2:5" ht="15" customHeight="1" x14ac:dyDescent="0.25">
      <c r="B15" s="195"/>
      <c r="C15" s="116" t="s">
        <v>211</v>
      </c>
      <c r="D15" s="92" t="s">
        <v>209</v>
      </c>
      <c r="E15" s="120" t="s">
        <v>383</v>
      </c>
    </row>
    <row r="16" spans="2:5" ht="15.75" x14ac:dyDescent="0.25">
      <c r="B16" s="195"/>
      <c r="C16" s="116" t="s">
        <v>218</v>
      </c>
      <c r="D16" s="117" t="s">
        <v>219</v>
      </c>
      <c r="E16" s="120" t="s">
        <v>384</v>
      </c>
    </row>
    <row r="17" spans="2:5" ht="15.75" x14ac:dyDescent="0.25">
      <c r="B17" s="195"/>
      <c r="C17" s="116" t="s">
        <v>210</v>
      </c>
      <c r="D17" s="92" t="s">
        <v>208</v>
      </c>
      <c r="E17" s="120" t="s">
        <v>304</v>
      </c>
    </row>
    <row r="18" spans="2:5" ht="15" customHeight="1" x14ac:dyDescent="0.25">
      <c r="B18" s="195"/>
      <c r="C18" s="116" t="s">
        <v>273</v>
      </c>
      <c r="D18" s="92" t="s">
        <v>274</v>
      </c>
      <c r="E18" s="120" t="s">
        <v>408</v>
      </c>
    </row>
    <row r="19" spans="2:5" ht="15" customHeight="1" x14ac:dyDescent="0.25">
      <c r="B19" s="195"/>
      <c r="C19" s="116" t="s">
        <v>216</v>
      </c>
      <c r="D19" s="92" t="s">
        <v>412</v>
      </c>
      <c r="E19" s="120" t="s">
        <v>520</v>
      </c>
    </row>
    <row r="20" spans="2:5" ht="15" customHeight="1" x14ac:dyDescent="0.25">
      <c r="B20" s="195" t="s">
        <v>26</v>
      </c>
      <c r="C20" s="116" t="s">
        <v>220</v>
      </c>
      <c r="D20" s="92" t="s">
        <v>221</v>
      </c>
      <c r="E20" s="120" t="s">
        <v>376</v>
      </c>
    </row>
    <row r="21" spans="2:5" ht="15" customHeight="1" x14ac:dyDescent="0.25">
      <c r="B21" s="195"/>
      <c r="C21" s="116" t="s">
        <v>222</v>
      </c>
      <c r="D21" s="92" t="s">
        <v>223</v>
      </c>
      <c r="E21" s="120" t="s">
        <v>375</v>
      </c>
    </row>
    <row r="22" spans="2:5" ht="15" customHeight="1" x14ac:dyDescent="0.25">
      <c r="B22" s="195"/>
      <c r="C22" s="116" t="s">
        <v>273</v>
      </c>
      <c r="D22" s="92" t="s">
        <v>274</v>
      </c>
      <c r="E22" s="120" t="s">
        <v>408</v>
      </c>
    </row>
    <row r="23" spans="2:5" ht="15.75" x14ac:dyDescent="0.25">
      <c r="B23" s="195" t="s">
        <v>114</v>
      </c>
      <c r="C23" s="116" t="s">
        <v>229</v>
      </c>
      <c r="D23" s="92" t="s">
        <v>228</v>
      </c>
      <c r="E23" s="120" t="s">
        <v>304</v>
      </c>
    </row>
    <row r="24" spans="2:5" ht="30" x14ac:dyDescent="0.25">
      <c r="B24" s="195"/>
      <c r="C24" s="116" t="s">
        <v>235</v>
      </c>
      <c r="D24" s="92" t="s">
        <v>234</v>
      </c>
      <c r="E24" s="100" t="s">
        <v>521</v>
      </c>
    </row>
    <row r="25" spans="2:5" ht="15" customHeight="1" x14ac:dyDescent="0.25">
      <c r="B25" s="195"/>
      <c r="C25" s="116" t="s">
        <v>215</v>
      </c>
      <c r="D25" s="92" t="s">
        <v>214</v>
      </c>
      <c r="E25" s="120" t="s">
        <v>522</v>
      </c>
    </row>
    <row r="26" spans="2:5" ht="29.25" customHeight="1" x14ac:dyDescent="0.25">
      <c r="B26" s="195"/>
      <c r="C26" s="116" t="s">
        <v>233</v>
      </c>
      <c r="D26" s="92" t="s">
        <v>35</v>
      </c>
      <c r="E26" s="99" t="s">
        <v>413</v>
      </c>
    </row>
    <row r="27" spans="2:5" ht="15.75" x14ac:dyDescent="0.25">
      <c r="B27" s="195"/>
      <c r="C27" s="116" t="s">
        <v>220</v>
      </c>
      <c r="D27" s="92" t="s">
        <v>221</v>
      </c>
      <c r="E27" s="120" t="s">
        <v>522</v>
      </c>
    </row>
    <row r="28" spans="2:5" ht="15" customHeight="1" x14ac:dyDescent="0.25">
      <c r="B28" s="195"/>
      <c r="C28" s="116" t="s">
        <v>211</v>
      </c>
      <c r="D28" s="92" t="s">
        <v>209</v>
      </c>
      <c r="E28" s="120" t="s">
        <v>304</v>
      </c>
    </row>
    <row r="29" spans="2:5" ht="15" customHeight="1" x14ac:dyDescent="0.25">
      <c r="B29" s="195"/>
      <c r="C29" s="116" t="s">
        <v>226</v>
      </c>
      <c r="D29" s="92" t="s">
        <v>227</v>
      </c>
      <c r="E29" s="120" t="s">
        <v>367</v>
      </c>
    </row>
    <row r="30" spans="2:5" ht="15" customHeight="1" x14ac:dyDescent="0.25">
      <c r="B30" s="195"/>
      <c r="C30" s="116" t="s">
        <v>237</v>
      </c>
      <c r="D30" s="92" t="s">
        <v>236</v>
      </c>
      <c r="E30" s="120" t="s">
        <v>65</v>
      </c>
    </row>
    <row r="31" spans="2:5" ht="15" customHeight="1" x14ac:dyDescent="0.25">
      <c r="B31" s="195"/>
      <c r="C31" s="116" t="s">
        <v>225</v>
      </c>
      <c r="D31" s="92" t="s">
        <v>224</v>
      </c>
      <c r="E31" s="120" t="s">
        <v>385</v>
      </c>
    </row>
    <row r="32" spans="2:5" ht="15" customHeight="1" x14ac:dyDescent="0.25">
      <c r="B32" s="195"/>
      <c r="C32" s="116" t="s">
        <v>273</v>
      </c>
      <c r="D32" s="92" t="s">
        <v>274</v>
      </c>
      <c r="E32" s="120" t="s">
        <v>408</v>
      </c>
    </row>
    <row r="33" spans="2:5" ht="15.75" x14ac:dyDescent="0.25">
      <c r="B33" s="195"/>
      <c r="C33" s="116" t="s">
        <v>231</v>
      </c>
      <c r="D33" s="92" t="s">
        <v>230</v>
      </c>
      <c r="E33" s="120" t="s">
        <v>228</v>
      </c>
    </row>
    <row r="34" spans="2:5" ht="15" customHeight="1" x14ac:dyDescent="0.25">
      <c r="B34" s="195"/>
      <c r="C34" s="116" t="s">
        <v>216</v>
      </c>
      <c r="D34" s="92" t="s">
        <v>412</v>
      </c>
      <c r="E34" s="120" t="s">
        <v>368</v>
      </c>
    </row>
    <row r="35" spans="2:5" ht="15.75" x14ac:dyDescent="0.25">
      <c r="B35" s="195"/>
      <c r="C35" s="116" t="s">
        <v>232</v>
      </c>
      <c r="D35" s="92" t="s">
        <v>407</v>
      </c>
      <c r="E35" s="120" t="s">
        <v>369</v>
      </c>
    </row>
    <row r="36" spans="2:5" ht="15" customHeight="1" x14ac:dyDescent="0.25">
      <c r="B36" s="195" t="s">
        <v>40</v>
      </c>
      <c r="C36" s="116" t="s">
        <v>244</v>
      </c>
      <c r="D36" s="92" t="s">
        <v>243</v>
      </c>
      <c r="E36" s="120" t="s">
        <v>386</v>
      </c>
    </row>
    <row r="37" spans="2:5" ht="15" customHeight="1" x14ac:dyDescent="0.25">
      <c r="B37" s="195"/>
      <c r="C37" s="116" t="s">
        <v>233</v>
      </c>
      <c r="D37" s="92" t="s">
        <v>35</v>
      </c>
      <c r="E37" s="121" t="s">
        <v>413</v>
      </c>
    </row>
    <row r="38" spans="2:5" ht="15" customHeight="1" x14ac:dyDescent="0.25">
      <c r="B38" s="195"/>
      <c r="C38" s="116" t="s">
        <v>246</v>
      </c>
      <c r="D38" s="92" t="s">
        <v>245</v>
      </c>
      <c r="E38" s="122" t="s">
        <v>360</v>
      </c>
    </row>
    <row r="39" spans="2:5" ht="15.75" x14ac:dyDescent="0.25">
      <c r="B39" s="195"/>
      <c r="C39" s="116" t="s">
        <v>220</v>
      </c>
      <c r="D39" s="92" t="s">
        <v>221</v>
      </c>
      <c r="E39" s="122" t="s">
        <v>373</v>
      </c>
    </row>
    <row r="40" spans="2:5" ht="15" customHeight="1" x14ac:dyDescent="0.25">
      <c r="B40" s="195"/>
      <c r="C40" s="116" t="s">
        <v>258</v>
      </c>
      <c r="D40" s="92" t="s">
        <v>257</v>
      </c>
      <c r="E40" s="122" t="s">
        <v>387</v>
      </c>
    </row>
    <row r="41" spans="2:5" ht="15.75" x14ac:dyDescent="0.25">
      <c r="B41" s="195"/>
      <c r="C41" s="116" t="s">
        <v>262</v>
      </c>
      <c r="D41" s="92" t="s">
        <v>261</v>
      </c>
      <c r="E41" s="122" t="s">
        <v>380</v>
      </c>
    </row>
    <row r="42" spans="2:5" ht="15.75" x14ac:dyDescent="0.25">
      <c r="B42" s="195"/>
      <c r="C42" s="116" t="s">
        <v>241</v>
      </c>
      <c r="D42" s="92" t="s">
        <v>240</v>
      </c>
      <c r="E42" s="122" t="s">
        <v>379</v>
      </c>
    </row>
    <row r="43" spans="2:5" ht="15.75" x14ac:dyDescent="0.25">
      <c r="B43" s="195"/>
      <c r="C43" s="116" t="s">
        <v>256</v>
      </c>
      <c r="D43" s="92" t="s">
        <v>255</v>
      </c>
      <c r="E43" s="122" t="s">
        <v>361</v>
      </c>
    </row>
    <row r="44" spans="2:5" ht="30" x14ac:dyDescent="0.25">
      <c r="B44" s="195"/>
      <c r="C44" s="116" t="s">
        <v>254</v>
      </c>
      <c r="D44" s="92" t="s">
        <v>253</v>
      </c>
      <c r="E44" s="122" t="s">
        <v>523</v>
      </c>
    </row>
    <row r="45" spans="2:5" ht="15.75" x14ac:dyDescent="0.25">
      <c r="B45" s="195"/>
      <c r="C45" s="116" t="s">
        <v>248</v>
      </c>
      <c r="D45" s="92" t="s">
        <v>249</v>
      </c>
      <c r="E45" s="122" t="s">
        <v>362</v>
      </c>
    </row>
    <row r="46" spans="2:5" ht="30" x14ac:dyDescent="0.25">
      <c r="B46" s="195"/>
      <c r="C46" s="116" t="s">
        <v>260</v>
      </c>
      <c r="D46" s="92" t="s">
        <v>259</v>
      </c>
      <c r="E46" s="122" t="s">
        <v>388</v>
      </c>
    </row>
    <row r="47" spans="2:5" ht="15.75" x14ac:dyDescent="0.25">
      <c r="B47" s="195"/>
      <c r="C47" s="116" t="s">
        <v>247</v>
      </c>
      <c r="D47" s="92" t="s">
        <v>252</v>
      </c>
      <c r="E47" s="122" t="s">
        <v>363</v>
      </c>
    </row>
    <row r="48" spans="2:5" ht="15.75" x14ac:dyDescent="0.25">
      <c r="B48" s="195"/>
      <c r="C48" s="116" t="s">
        <v>218</v>
      </c>
      <c r="D48" s="92" t="s">
        <v>219</v>
      </c>
      <c r="E48" s="122" t="s">
        <v>399</v>
      </c>
    </row>
    <row r="49" spans="2:5" ht="15.75" x14ac:dyDescent="0.25">
      <c r="B49" s="195"/>
      <c r="C49" s="116" t="s">
        <v>238</v>
      </c>
      <c r="D49" s="92" t="s">
        <v>239</v>
      </c>
      <c r="E49" s="122" t="s">
        <v>389</v>
      </c>
    </row>
    <row r="50" spans="2:5" ht="30" x14ac:dyDescent="0.25">
      <c r="B50" s="195"/>
      <c r="C50" s="116" t="s">
        <v>242</v>
      </c>
      <c r="D50" s="92" t="s">
        <v>270</v>
      </c>
      <c r="E50" s="122" t="s">
        <v>364</v>
      </c>
    </row>
    <row r="51" spans="2:5" ht="15.75" x14ac:dyDescent="0.25">
      <c r="B51" s="195"/>
      <c r="C51" s="116" t="s">
        <v>365</v>
      </c>
      <c r="D51" s="92" t="s">
        <v>251</v>
      </c>
      <c r="E51" s="122" t="s">
        <v>374</v>
      </c>
    </row>
    <row r="52" spans="2:5" ht="15.75" x14ac:dyDescent="0.25">
      <c r="B52" s="195"/>
      <c r="C52" s="116" t="s">
        <v>273</v>
      </c>
      <c r="D52" s="92" t="s">
        <v>274</v>
      </c>
      <c r="E52" s="122" t="s">
        <v>408</v>
      </c>
    </row>
    <row r="53" spans="2:5" ht="15.75" x14ac:dyDescent="0.25">
      <c r="B53" s="195" t="s">
        <v>66</v>
      </c>
      <c r="C53" s="116" t="s">
        <v>220</v>
      </c>
      <c r="D53" s="92" t="s">
        <v>221</v>
      </c>
      <c r="E53" s="122" t="s">
        <v>382</v>
      </c>
    </row>
    <row r="54" spans="2:5" ht="30" x14ac:dyDescent="0.25">
      <c r="B54" s="195"/>
      <c r="C54" s="116" t="s">
        <v>218</v>
      </c>
      <c r="D54" s="92" t="s">
        <v>219</v>
      </c>
      <c r="E54" s="122" t="s">
        <v>524</v>
      </c>
    </row>
    <row r="55" spans="2:5" ht="15.75" x14ac:dyDescent="0.25">
      <c r="B55" s="195"/>
      <c r="C55" s="116" t="s">
        <v>273</v>
      </c>
      <c r="D55" s="92" t="s">
        <v>274</v>
      </c>
      <c r="E55" s="122" t="s">
        <v>408</v>
      </c>
    </row>
    <row r="56" spans="2:5" ht="15.75" x14ac:dyDescent="0.25">
      <c r="B56" s="195" t="s">
        <v>91</v>
      </c>
      <c r="C56" s="116" t="s">
        <v>263</v>
      </c>
      <c r="D56" s="92" t="s">
        <v>271</v>
      </c>
      <c r="E56" s="122" t="s">
        <v>359</v>
      </c>
    </row>
    <row r="57" spans="2:5" ht="15.75" x14ac:dyDescent="0.25">
      <c r="B57" s="195"/>
      <c r="C57" s="116" t="s">
        <v>220</v>
      </c>
      <c r="D57" s="92" t="s">
        <v>221</v>
      </c>
      <c r="E57" s="122" t="s">
        <v>410</v>
      </c>
    </row>
    <row r="58" spans="2:5" ht="15.75" x14ac:dyDescent="0.25">
      <c r="B58" s="195"/>
      <c r="C58" s="116" t="s">
        <v>266</v>
      </c>
      <c r="D58" s="92" t="s">
        <v>272</v>
      </c>
      <c r="E58" s="122" t="s">
        <v>411</v>
      </c>
    </row>
    <row r="59" spans="2:5" ht="30" x14ac:dyDescent="0.25">
      <c r="B59" s="195"/>
      <c r="C59" s="116" t="s">
        <v>265</v>
      </c>
      <c r="D59" s="92" t="s">
        <v>264</v>
      </c>
      <c r="E59" s="122" t="s">
        <v>525</v>
      </c>
    </row>
    <row r="60" spans="2:5" ht="15.75" x14ac:dyDescent="0.25">
      <c r="B60" s="195"/>
      <c r="C60" s="116" t="s">
        <v>218</v>
      </c>
      <c r="D60" s="92" t="s">
        <v>219</v>
      </c>
      <c r="E60" s="122" t="s">
        <v>526</v>
      </c>
    </row>
    <row r="61" spans="2:5" ht="15.75" x14ac:dyDescent="0.25">
      <c r="B61" s="195"/>
      <c r="C61" s="116" t="s">
        <v>267</v>
      </c>
      <c r="D61" s="92" t="s">
        <v>268</v>
      </c>
      <c r="E61" s="122" t="s">
        <v>527</v>
      </c>
    </row>
    <row r="62" spans="2:5" ht="15.75" x14ac:dyDescent="0.25">
      <c r="B62" s="195"/>
      <c r="C62" s="116" t="s">
        <v>273</v>
      </c>
      <c r="D62" s="92" t="s">
        <v>274</v>
      </c>
      <c r="E62" s="122" t="s">
        <v>408</v>
      </c>
    </row>
    <row r="63" spans="2:5" ht="30" x14ac:dyDescent="0.25">
      <c r="B63" s="195" t="s">
        <v>75</v>
      </c>
      <c r="C63" s="116" t="s">
        <v>220</v>
      </c>
      <c r="D63" s="92" t="s">
        <v>221</v>
      </c>
      <c r="E63" s="122" t="s">
        <v>528</v>
      </c>
    </row>
    <row r="64" spans="2:5" ht="30" x14ac:dyDescent="0.25">
      <c r="B64" s="195"/>
      <c r="C64" s="116" t="s">
        <v>218</v>
      </c>
      <c r="D64" s="92" t="s">
        <v>219</v>
      </c>
      <c r="E64" s="122" t="s">
        <v>529</v>
      </c>
    </row>
    <row r="65" spans="2:5" ht="15.75" x14ac:dyDescent="0.25">
      <c r="B65" s="195"/>
      <c r="C65" s="116" t="s">
        <v>273</v>
      </c>
      <c r="D65" s="92" t="s">
        <v>274</v>
      </c>
      <c r="E65" s="122" t="s">
        <v>408</v>
      </c>
    </row>
    <row r="66" spans="2:5" ht="15.75" x14ac:dyDescent="0.25">
      <c r="B66" s="195" t="s">
        <v>109</v>
      </c>
      <c r="C66" s="116" t="s">
        <v>220</v>
      </c>
      <c r="D66" s="92" t="s">
        <v>221</v>
      </c>
      <c r="E66" s="122" t="s">
        <v>390</v>
      </c>
    </row>
    <row r="67" spans="2:5" ht="30" x14ac:dyDescent="0.25">
      <c r="B67" s="195"/>
      <c r="C67" s="116" t="s">
        <v>262</v>
      </c>
      <c r="D67" s="92" t="s">
        <v>261</v>
      </c>
      <c r="E67" s="122" t="s">
        <v>377</v>
      </c>
    </row>
    <row r="68" spans="2:5" ht="30" x14ac:dyDescent="0.25">
      <c r="B68" s="195"/>
      <c r="C68" s="116" t="s">
        <v>248</v>
      </c>
      <c r="D68" s="92" t="s">
        <v>249</v>
      </c>
      <c r="E68" s="122" t="s">
        <v>530</v>
      </c>
    </row>
    <row r="69" spans="2:5" ht="30" x14ac:dyDescent="0.25">
      <c r="B69" s="195"/>
      <c r="C69" s="116" t="s">
        <v>269</v>
      </c>
      <c r="D69" s="92" t="s">
        <v>350</v>
      </c>
      <c r="E69" s="122" t="s">
        <v>378</v>
      </c>
    </row>
    <row r="70" spans="2:5" ht="16.5" thickBot="1" x14ac:dyDescent="0.3">
      <c r="B70" s="196"/>
      <c r="C70" s="123" t="s">
        <v>273</v>
      </c>
      <c r="D70" s="124" t="s">
        <v>274</v>
      </c>
      <c r="E70" s="125" t="s">
        <v>408</v>
      </c>
    </row>
    <row r="71" spans="2:5" ht="15.75" thickTop="1" x14ac:dyDescent="0.25"/>
  </sheetData>
  <mergeCells count="16">
    <mergeCell ref="B56:B62"/>
    <mergeCell ref="B63:B65"/>
    <mergeCell ref="B66:B70"/>
    <mergeCell ref="B53:B55"/>
    <mergeCell ref="B8:D8"/>
    <mergeCell ref="B12:B19"/>
    <mergeCell ref="B20:B22"/>
    <mergeCell ref="B9:E9"/>
    <mergeCell ref="B10:E10"/>
    <mergeCell ref="B23:B35"/>
    <mergeCell ref="B36:B52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2" fitToHeight="0" orientation="landscape" r:id="rId1"/>
  <headerFooter>
    <oddFooter>&amp;L&amp;"+,Cursiva"&amp;14Dirección General de Archivos: COMUDE&amp;R&amp;14&amp;P</oddFooter>
  </headerFooter>
  <ignoredErrors>
    <ignoredError sqref="C12:C50 C52:C7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COMUDE CGCA</vt:lpstr>
      <vt:lpstr>Codificado</vt:lpstr>
      <vt:lpstr>Catálogo</vt:lpstr>
      <vt:lpstr>Guía</vt:lpstr>
      <vt:lpstr>Catálogo!Área_de_impresión</vt:lpstr>
      <vt:lpstr>Guía!Área_de_impresión</vt:lpstr>
      <vt:lpstr>Catálogo!Títulos_a_imprimir</vt:lpstr>
      <vt:lpstr>Codificado!Títulos_a_imprimir</vt:lpstr>
      <vt:lpstr>Guía!Títulos_a_imprimir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Guillermo Saucedo Rosas</cp:lastModifiedBy>
  <cp:lastPrinted>2019-02-18T15:45:16Z</cp:lastPrinted>
  <dcterms:created xsi:type="dcterms:W3CDTF">2018-04-03T22:13:52Z</dcterms:created>
  <dcterms:modified xsi:type="dcterms:W3CDTF">2024-07-05T14:46:13Z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61debf7c-c7c7-4b67-bd99-6920c8ad36bb</vt:lpwstr>
  </property>
</Properties>
</file>